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inliu/同步空间/工作/1.团委_新媒体/5.五四评优/2022-五四评优/"/>
    </mc:Choice>
  </mc:AlternateContent>
  <xr:revisionPtr revIDLastSave="0" documentId="13_ncr:1_{E072F1B2-917A-914D-A1CA-6CABDC2628AC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21级" sheetId="2" r:id="rId1"/>
    <sheet name="20级" sheetId="3" r:id="rId2"/>
    <sheet name="19级" sheetId="4" r:id="rId3"/>
    <sheet name="毕业班及研究生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7" i="1"/>
  <c r="O9" i="1"/>
  <c r="O15" i="1"/>
  <c r="O16" i="1"/>
  <c r="O17" i="1"/>
  <c r="O18" i="1"/>
  <c r="O21" i="1"/>
  <c r="O22" i="1"/>
  <c r="O23" i="1"/>
  <c r="O24" i="1"/>
  <c r="O29" i="1"/>
  <c r="O14" i="1"/>
  <c r="O30" i="1"/>
  <c r="O11" i="1"/>
  <c r="O19" i="1"/>
  <c r="O12" i="1"/>
  <c r="O25" i="1"/>
  <c r="O26" i="1"/>
  <c r="O27" i="1"/>
  <c r="O28" i="1"/>
  <c r="O3" i="1"/>
  <c r="O4" i="1"/>
  <c r="O8" i="1"/>
  <c r="O10" i="1"/>
  <c r="O20" i="1"/>
  <c r="O13" i="1"/>
  <c r="O34" i="1"/>
  <c r="O35" i="1"/>
  <c r="O36" i="1"/>
  <c r="O22" i="4"/>
  <c r="O25" i="4"/>
  <c r="O26" i="4"/>
  <c r="O27" i="4"/>
  <c r="O28" i="4"/>
  <c r="O29" i="4"/>
  <c r="O23" i="4"/>
  <c r="O30" i="4"/>
  <c r="O21" i="4"/>
  <c r="O24" i="4"/>
  <c r="O10" i="4"/>
  <c r="O13" i="4"/>
  <c r="O14" i="4"/>
  <c r="O15" i="4"/>
  <c r="O16" i="4"/>
  <c r="O9" i="4"/>
  <c r="O11" i="4"/>
  <c r="O6" i="4"/>
  <c r="O8" i="4"/>
  <c r="O3" i="4"/>
  <c r="O7" i="4"/>
  <c r="O4" i="4"/>
  <c r="O5" i="4"/>
  <c r="O12" i="4"/>
  <c r="O29" i="3"/>
  <c r="O26" i="3"/>
  <c r="O22" i="3"/>
  <c r="O27" i="3"/>
  <c r="O28" i="3"/>
  <c r="O23" i="3"/>
  <c r="O24" i="3"/>
  <c r="O25" i="3"/>
  <c r="O3" i="3"/>
  <c r="O14" i="3"/>
  <c r="O4" i="3"/>
  <c r="O15" i="3"/>
  <c r="O13" i="3"/>
  <c r="O8" i="3"/>
  <c r="O10" i="3"/>
  <c r="O11" i="3"/>
  <c r="O16" i="3"/>
  <c r="O7" i="3"/>
  <c r="O9" i="3"/>
  <c r="O5" i="3"/>
  <c r="O17" i="3"/>
  <c r="O12" i="3"/>
  <c r="O6" i="3"/>
  <c r="O20" i="2"/>
  <c r="O21" i="2"/>
  <c r="O22" i="2"/>
  <c r="O23" i="2"/>
  <c r="O19" i="2"/>
  <c r="O4" i="2"/>
  <c r="O7" i="2"/>
  <c r="O11" i="2"/>
  <c r="O9" i="2"/>
  <c r="O3" i="2"/>
  <c r="O8" i="2"/>
  <c r="O5" i="2"/>
  <c r="O13" i="2"/>
  <c r="O10" i="2"/>
  <c r="O14" i="2"/>
  <c r="O6" i="2"/>
  <c r="O12" i="2"/>
  <c r="P25" i="3" l="1"/>
  <c r="P36" i="1"/>
  <c r="P19" i="2"/>
  <c r="P23" i="2"/>
  <c r="P22" i="3"/>
  <c r="P4" i="2"/>
  <c r="P26" i="3"/>
  <c r="P35" i="1"/>
  <c r="P29" i="3"/>
  <c r="P23" i="3"/>
  <c r="P7" i="3"/>
  <c r="P16" i="3"/>
  <c r="P11" i="3"/>
  <c r="P24" i="3"/>
  <c r="P17" i="3"/>
  <c r="P13" i="3"/>
  <c r="P28" i="3"/>
  <c r="P14" i="3"/>
  <c r="P3" i="3"/>
  <c r="P5" i="3"/>
  <c r="P15" i="3"/>
  <c r="P27" i="3"/>
  <c r="P22" i="2"/>
  <c r="P21" i="2"/>
  <c r="P20" i="2"/>
  <c r="P12" i="2"/>
  <c r="P5" i="2"/>
  <c r="P14" i="2"/>
  <c r="P7" i="2"/>
  <c r="P3" i="2"/>
  <c r="P9" i="2"/>
  <c r="P11" i="2"/>
  <c r="P14" i="4"/>
  <c r="P6" i="4"/>
  <c r="P11" i="4"/>
  <c r="P10" i="4"/>
  <c r="P9" i="4"/>
  <c r="P12" i="4"/>
  <c r="P16" i="4"/>
  <c r="P5" i="4"/>
  <c r="P15" i="4"/>
  <c r="P3" i="4"/>
  <c r="P8" i="4"/>
  <c r="P4" i="4"/>
  <c r="P7" i="4"/>
  <c r="P13" i="4"/>
  <c r="P29" i="4"/>
  <c r="P28" i="4"/>
  <c r="P27" i="4"/>
  <c r="P26" i="4"/>
  <c r="P24" i="4"/>
  <c r="P23" i="4"/>
  <c r="P21" i="4"/>
  <c r="P22" i="4"/>
  <c r="P30" i="4"/>
  <c r="P25" i="4"/>
  <c r="P34" i="1"/>
  <c r="P8" i="3"/>
  <c r="P10" i="3"/>
  <c r="P12" i="3"/>
  <c r="P4" i="3"/>
  <c r="P6" i="3"/>
  <c r="P9" i="3"/>
  <c r="P13" i="2"/>
  <c r="P10" i="2"/>
  <c r="P8" i="2"/>
  <c r="P6" i="2"/>
</calcChain>
</file>

<file path=xl/sharedStrings.xml><?xml version="1.0" encoding="utf-8"?>
<sst xmlns="http://schemas.openxmlformats.org/spreadsheetml/2006/main" count="382" uniqueCount="172">
  <si>
    <t>优秀团员</t>
  </si>
  <si>
    <t>评分（百分制）</t>
  </si>
  <si>
    <t>班级</t>
  </si>
  <si>
    <t>姓名</t>
  </si>
  <si>
    <t>信息192</t>
  </si>
  <si>
    <t>高文玉</t>
  </si>
  <si>
    <t>计算机191</t>
  </si>
  <si>
    <t>刘静</t>
  </si>
  <si>
    <t>计算机191   </t>
  </si>
  <si>
    <t>王潇潇</t>
  </si>
  <si>
    <t>张钰婷</t>
  </si>
  <si>
    <t>计算机193</t>
  </si>
  <si>
    <t>宁馨宇</t>
  </si>
  <si>
    <t>计算机192</t>
  </si>
  <si>
    <t>张榕波</t>
  </si>
  <si>
    <t>陈凯朝</t>
  </si>
  <si>
    <t>信息193</t>
  </si>
  <si>
    <t>常安歌</t>
  </si>
  <si>
    <t>吴轩</t>
  </si>
  <si>
    <t>电信191</t>
  </si>
  <si>
    <t>姚秋瑜</t>
  </si>
  <si>
    <t>通信193</t>
  </si>
  <si>
    <t>陈天娇</t>
  </si>
  <si>
    <t>尤凌</t>
  </si>
  <si>
    <t>电信192</t>
  </si>
  <si>
    <t>李辰瑶</t>
  </si>
  <si>
    <t>刘昂</t>
  </si>
  <si>
    <t>网络202</t>
  </si>
  <si>
    <t>席绍阳</t>
  </si>
  <si>
    <t>通信202</t>
  </si>
  <si>
    <t>牧博远</t>
  </si>
  <si>
    <t>唐婧雯</t>
  </si>
  <si>
    <t>计算机202</t>
  </si>
  <si>
    <t>程茹茹</t>
  </si>
  <si>
    <t>人工智能201</t>
  </si>
  <si>
    <t>陈睿芃</t>
  </si>
  <si>
    <t>信管202</t>
  </si>
  <si>
    <t>王楠</t>
  </si>
  <si>
    <t>周思聪</t>
  </si>
  <si>
    <t xml:space="preserve">计算机203 </t>
  </si>
  <si>
    <t>张紫月</t>
  </si>
  <si>
    <t>王威贺</t>
  </si>
  <si>
    <t>通信201</t>
  </si>
  <si>
    <t>黎嘉德</t>
  </si>
  <si>
    <t>电信201</t>
  </si>
  <si>
    <t>尹燕坤</t>
  </si>
  <si>
    <t>张毅诚</t>
  </si>
  <si>
    <t>马小萌</t>
  </si>
  <si>
    <t>通信203</t>
  </si>
  <si>
    <t>李滔</t>
  </si>
  <si>
    <t>计算机203</t>
  </si>
  <si>
    <t>张明程</t>
  </si>
  <si>
    <t>计算机213</t>
  </si>
  <si>
    <t>骆明宇</t>
  </si>
  <si>
    <t>计算机215</t>
  </si>
  <si>
    <t>龚敏</t>
  </si>
  <si>
    <t>计算机216</t>
  </si>
  <si>
    <t>魏宇轩</t>
  </si>
  <si>
    <t>电信212</t>
  </si>
  <si>
    <t>刘培富</t>
  </si>
  <si>
    <t>陈立辉</t>
  </si>
  <si>
    <t>张毅杰</t>
  </si>
  <si>
    <t>电信213</t>
  </si>
  <si>
    <t>李博</t>
  </si>
  <si>
    <t>电信214</t>
  </si>
  <si>
    <t>熊泽仁</t>
  </si>
  <si>
    <t>冯灏源</t>
  </si>
  <si>
    <t>电信215</t>
  </si>
  <si>
    <t>黄楠婷</t>
  </si>
  <si>
    <t>秦偲桓</t>
  </si>
  <si>
    <t>电信215 </t>
  </si>
  <si>
    <t>郭京墨</t>
  </si>
  <si>
    <t>信通20研</t>
  </si>
  <si>
    <t>刘宇鹏</t>
  </si>
  <si>
    <t>徐翔宇</t>
  </si>
  <si>
    <t>计科20研</t>
  </si>
  <si>
    <t>徐杨舒仪</t>
  </si>
  <si>
    <t>蔡少康</t>
  </si>
  <si>
    <t>信通21研</t>
  </si>
  <si>
    <t>叶麟惠</t>
  </si>
  <si>
    <t>202130310018</t>
  </si>
  <si>
    <t>顾莉</t>
  </si>
  <si>
    <t>202130310012</t>
  </si>
  <si>
    <t>惠鑫玉</t>
  </si>
  <si>
    <t>202130310017</t>
  </si>
  <si>
    <t>李喜乐</t>
  </si>
  <si>
    <t>202130310023</t>
  </si>
  <si>
    <t>刘静怡</t>
  </si>
  <si>
    <t>202130310024</t>
  </si>
  <si>
    <t>张雨慧</t>
  </si>
  <si>
    <t>202130310036</t>
  </si>
  <si>
    <t>许玉芳</t>
  </si>
  <si>
    <t>202130310015</t>
  </si>
  <si>
    <t>高文亮</t>
  </si>
  <si>
    <t>202130310029</t>
  </si>
  <si>
    <t>许周蒋</t>
  </si>
  <si>
    <t>202130310013</t>
  </si>
  <si>
    <t>单航</t>
  </si>
  <si>
    <t>202130310034</t>
  </si>
  <si>
    <t>计科21研</t>
  </si>
  <si>
    <t>任鹏举</t>
  </si>
  <si>
    <t>202130310130</t>
  </si>
  <si>
    <t>李保龙</t>
  </si>
  <si>
    <t>202130310112</t>
  </si>
  <si>
    <t>陈璞</t>
  </si>
  <si>
    <t>202130310113</t>
  </si>
  <si>
    <t>张耀祖</t>
  </si>
  <si>
    <t>202130310129</t>
  </si>
  <si>
    <t>叶安</t>
  </si>
  <si>
    <t>202130310127</t>
  </si>
  <si>
    <t>俞子俊</t>
  </si>
  <si>
    <t>202130310070</t>
  </si>
  <si>
    <t>张如</t>
  </si>
  <si>
    <t>202130310102</t>
  </si>
  <si>
    <t>电信21研</t>
  </si>
  <si>
    <t>顾时杰</t>
  </si>
  <si>
    <t>202130310220</t>
  </si>
  <si>
    <t>周亚雷</t>
  </si>
  <si>
    <t>202130310310</t>
  </si>
  <si>
    <t>李秋亮</t>
  </si>
  <si>
    <t>202130310269</t>
  </si>
  <si>
    <t>李昌</t>
  </si>
  <si>
    <t>202130310245</t>
  </si>
  <si>
    <t>倪军</t>
  </si>
  <si>
    <t>202130310164</t>
  </si>
  <si>
    <t>王佳皓</t>
  </si>
  <si>
    <t>202130310154</t>
  </si>
  <si>
    <t>蒋攀科</t>
  </si>
  <si>
    <t>202130310296</t>
  </si>
  <si>
    <t>学号</t>
  </si>
  <si>
    <t>吐尔洪江 吐尔地</t>
  </si>
  <si>
    <t>孙佳怡</t>
  </si>
  <si>
    <t>荆晨煜</t>
  </si>
  <si>
    <t>谢昕霓</t>
  </si>
  <si>
    <t>陈宇文</t>
  </si>
  <si>
    <t>胡莹莹</t>
  </si>
  <si>
    <t>林思宇</t>
  </si>
  <si>
    <t>方珏函</t>
  </si>
  <si>
    <t>何澄</t>
  </si>
  <si>
    <t>聂伊菲</t>
  </si>
  <si>
    <t>史钧文</t>
  </si>
  <si>
    <t>电信211</t>
  </si>
  <si>
    <t>原凌越</t>
  </si>
  <si>
    <t>常皓星</t>
  </si>
  <si>
    <t>张喜亮</t>
  </si>
  <si>
    <t>王尹</t>
  </si>
  <si>
    <t>202130310079</t>
  </si>
  <si>
    <t>段金宇</t>
  </si>
  <si>
    <t>202130310194</t>
  </si>
  <si>
    <r>
      <rPr>
        <b/>
        <sz val="14"/>
        <color theme="1"/>
        <rFont val="微软雅黑"/>
        <family val="2"/>
        <charset val="134"/>
      </rPr>
      <t>学号</t>
    </r>
    <phoneticPr fontId="1" type="noConversion"/>
  </si>
  <si>
    <r>
      <rPr>
        <b/>
        <sz val="14"/>
        <color theme="1"/>
        <rFont val="微软雅黑"/>
        <family val="2"/>
        <charset val="134"/>
      </rPr>
      <t>优秀团干</t>
    </r>
    <phoneticPr fontId="1" type="noConversion"/>
  </si>
  <si>
    <t>排名</t>
    <phoneticPr fontId="8" type="noConversion"/>
  </si>
  <si>
    <t>平均分</t>
    <phoneticPr fontId="8" type="noConversion"/>
  </si>
  <si>
    <t>研究生推荐人选</t>
    <phoneticPr fontId="8" type="noConversion"/>
  </si>
  <si>
    <t>电子系20级推荐人选</t>
    <phoneticPr fontId="8" type="noConversion"/>
  </si>
  <si>
    <t>计算机系20级推荐人选</t>
    <phoneticPr fontId="8" type="noConversion"/>
  </si>
  <si>
    <t>电子系21级推荐人选</t>
    <phoneticPr fontId="8" type="noConversion"/>
  </si>
  <si>
    <t>计算机系21级推荐人选</t>
    <phoneticPr fontId="8" type="noConversion"/>
  </si>
  <si>
    <t>电子系19级推荐人选</t>
    <phoneticPr fontId="8" type="noConversion"/>
  </si>
  <si>
    <t>计算机系19级推荐人选</t>
    <phoneticPr fontId="8" type="noConversion"/>
  </si>
  <si>
    <t>评委1</t>
    <phoneticPr fontId="8" type="noConversion"/>
  </si>
  <si>
    <t>评委2</t>
  </si>
  <si>
    <t>评委3</t>
  </si>
  <si>
    <t>评委4</t>
  </si>
  <si>
    <t>评委5</t>
  </si>
  <si>
    <t>评委6</t>
  </si>
  <si>
    <t>评委7</t>
  </si>
  <si>
    <t>评委8</t>
  </si>
  <si>
    <t>评委9</t>
  </si>
  <si>
    <t>评委10</t>
  </si>
  <si>
    <t>评委11</t>
  </si>
  <si>
    <t>电子系19级剩余名额调整至研究生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</si>
</sst>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0.0000"/>
  </numFmts>
  <fonts count="16">
    <font>
      <sz val="11"/>
      <color indexed="8"/>
      <name val="等线"/>
      <family val="2"/>
      <scheme val="minor"/>
    </font>
    <font>
      <b/>
      <sz val="14"/>
      <color theme="1"/>
      <name val="等线 Light"/>
      <family val="4"/>
      <charset val="134"/>
    </font>
    <font>
      <b/>
      <sz val="14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等线 Light"/>
      <family val="4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22222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rgb="FF000000"/>
      <name val="等线"/>
      <family val="4"/>
      <charset val="134"/>
      <scheme val="minor"/>
    </font>
    <font>
      <sz val="14"/>
      <color indexed="8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0" fillId="0" borderId="0" xfId="0" applyNumberFormat="1" applyAlignment="1"/>
    <xf numFmtId="0" fontId="6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77" fontId="0" fillId="0" borderId="0" xfId="0" applyNumberFormat="1">
      <alignment vertical="center"/>
    </xf>
    <xf numFmtId="0" fontId="11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176" fontId="3" fillId="3" borderId="1" xfId="0" applyNumberFormat="1" applyFont="1" applyFill="1" applyBorder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Normal="100" workbookViewId="0">
      <selection activeCell="A24" sqref="A24"/>
    </sheetView>
  </sheetViews>
  <sheetFormatPr baseColWidth="10" defaultColWidth="11" defaultRowHeight="15"/>
  <cols>
    <col min="1" max="1" width="10.6640625" bestFit="1" customWidth="1"/>
    <col min="2" max="2" width="7.5" bestFit="1" customWidth="1"/>
    <col min="3" max="3" width="14.1640625" bestFit="1" customWidth="1"/>
    <col min="4" max="4" width="8.5" bestFit="1" customWidth="1"/>
    <col min="5" max="5" width="9.33203125" bestFit="1" customWidth="1"/>
    <col min="6" max="8" width="8.5" bestFit="1" customWidth="1"/>
    <col min="9" max="12" width="9.33203125" bestFit="1" customWidth="1"/>
    <col min="13" max="14" width="9.83203125" bestFit="1" customWidth="1"/>
    <col min="15" max="15" width="12" bestFit="1" customWidth="1"/>
    <col min="17" max="17" width="19.33203125" bestFit="1" customWidth="1"/>
  </cols>
  <sheetData>
    <row r="1" spans="1:17" ht="21">
      <c r="A1" s="54" t="s">
        <v>0</v>
      </c>
      <c r="B1" s="54"/>
      <c r="C1" s="54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2" t="s">
        <v>152</v>
      </c>
      <c r="P1" s="52" t="s">
        <v>151</v>
      </c>
    </row>
    <row r="2" spans="1:17" ht="21">
      <c r="A2" s="7" t="s">
        <v>2</v>
      </c>
      <c r="B2" s="7" t="s">
        <v>3</v>
      </c>
      <c r="C2" s="8" t="s">
        <v>149</v>
      </c>
      <c r="D2" s="9" t="s">
        <v>160</v>
      </c>
      <c r="E2" s="9" t="s">
        <v>161</v>
      </c>
      <c r="F2" s="9" t="s">
        <v>162</v>
      </c>
      <c r="G2" s="9" t="s">
        <v>163</v>
      </c>
      <c r="H2" s="9" t="s">
        <v>164</v>
      </c>
      <c r="I2" s="9" t="s">
        <v>165</v>
      </c>
      <c r="J2" s="9" t="s">
        <v>166</v>
      </c>
      <c r="K2" s="9" t="s">
        <v>167</v>
      </c>
      <c r="L2" s="9" t="s">
        <v>168</v>
      </c>
      <c r="M2" s="9" t="s">
        <v>169</v>
      </c>
      <c r="N2" s="9" t="s">
        <v>170</v>
      </c>
      <c r="O2" s="52"/>
      <c r="P2" s="52"/>
    </row>
    <row r="3" spans="1:17" ht="17">
      <c r="A3" s="11" t="s">
        <v>58</v>
      </c>
      <c r="B3" s="11" t="s">
        <v>60</v>
      </c>
      <c r="C3" s="12">
        <v>202110320044</v>
      </c>
      <c r="D3" s="13">
        <v>90</v>
      </c>
      <c r="E3" s="13">
        <v>90</v>
      </c>
      <c r="F3" s="13">
        <v>90</v>
      </c>
      <c r="G3" s="13">
        <v>97</v>
      </c>
      <c r="H3" s="13">
        <v>90</v>
      </c>
      <c r="I3" s="13">
        <v>90</v>
      </c>
      <c r="J3" s="13">
        <v>95</v>
      </c>
      <c r="K3" s="13">
        <v>90</v>
      </c>
      <c r="L3" s="13">
        <v>90</v>
      </c>
      <c r="M3" s="13">
        <v>90</v>
      </c>
      <c r="N3" s="13">
        <v>97</v>
      </c>
      <c r="O3" s="32">
        <f t="shared" ref="O3:O14" si="0">(SUM(D3:N3)-MIN(D3:N3)-MAX(D3:N3))/(COUNTA(D3:N3)-2)</f>
        <v>91.333333333333329</v>
      </c>
      <c r="P3" s="33">
        <f t="shared" ref="P3:P14" si="1">_xlfn.RANK.EQ(O3,$O$3:$O$14)</f>
        <v>1</v>
      </c>
      <c r="Q3" t="s">
        <v>156</v>
      </c>
    </row>
    <row r="4" spans="1:17" ht="17">
      <c r="A4" s="11" t="s">
        <v>52</v>
      </c>
      <c r="B4" s="11" t="s">
        <v>53</v>
      </c>
      <c r="C4" s="12">
        <v>202110310087</v>
      </c>
      <c r="D4" s="13">
        <v>90</v>
      </c>
      <c r="E4" s="13">
        <v>90</v>
      </c>
      <c r="F4" s="13">
        <v>90</v>
      </c>
      <c r="G4" s="13">
        <v>97</v>
      </c>
      <c r="H4" s="13">
        <v>90</v>
      </c>
      <c r="I4" s="13">
        <v>90</v>
      </c>
      <c r="J4" s="13">
        <v>96</v>
      </c>
      <c r="K4" s="13">
        <v>90</v>
      </c>
      <c r="L4" s="13">
        <v>90</v>
      </c>
      <c r="M4" s="13">
        <v>90</v>
      </c>
      <c r="N4" s="13">
        <v>95</v>
      </c>
      <c r="O4" s="32">
        <f t="shared" si="0"/>
        <v>91.222222222222229</v>
      </c>
      <c r="P4" s="33">
        <f t="shared" si="1"/>
        <v>2</v>
      </c>
      <c r="Q4" t="s">
        <v>157</v>
      </c>
    </row>
    <row r="5" spans="1:17" ht="17">
      <c r="A5" s="14" t="s">
        <v>62</v>
      </c>
      <c r="B5" s="14" t="s">
        <v>63</v>
      </c>
      <c r="C5" s="15">
        <v>202110320096</v>
      </c>
      <c r="D5" s="16">
        <v>92</v>
      </c>
      <c r="E5" s="16">
        <v>90</v>
      </c>
      <c r="F5" s="16">
        <v>90</v>
      </c>
      <c r="G5" s="16">
        <v>93</v>
      </c>
      <c r="H5" s="16">
        <v>90</v>
      </c>
      <c r="I5" s="16">
        <v>90</v>
      </c>
      <c r="J5" s="16">
        <v>93</v>
      </c>
      <c r="K5" s="16">
        <v>90</v>
      </c>
      <c r="L5" s="16">
        <v>90</v>
      </c>
      <c r="M5" s="16">
        <v>90</v>
      </c>
      <c r="N5" s="16">
        <v>94</v>
      </c>
      <c r="O5" s="30">
        <f t="shared" si="0"/>
        <v>90.888888888888886</v>
      </c>
      <c r="P5" s="31">
        <f t="shared" si="1"/>
        <v>3</v>
      </c>
    </row>
    <row r="6" spans="1:17" ht="17">
      <c r="A6" s="16" t="s">
        <v>67</v>
      </c>
      <c r="B6" s="16" t="s">
        <v>69</v>
      </c>
      <c r="C6" s="17">
        <v>202110320158</v>
      </c>
      <c r="D6" s="16">
        <v>90</v>
      </c>
      <c r="E6" s="16">
        <v>90</v>
      </c>
      <c r="F6" s="16">
        <v>90</v>
      </c>
      <c r="G6" s="16">
        <v>95</v>
      </c>
      <c r="H6" s="16">
        <v>90</v>
      </c>
      <c r="I6" s="16">
        <v>90</v>
      </c>
      <c r="J6" s="16">
        <v>92</v>
      </c>
      <c r="K6" s="16">
        <v>90</v>
      </c>
      <c r="L6" s="16">
        <v>90</v>
      </c>
      <c r="M6" s="16">
        <v>90</v>
      </c>
      <c r="N6" s="16">
        <v>94</v>
      </c>
      <c r="O6" s="30">
        <f t="shared" si="0"/>
        <v>90.666666666666671</v>
      </c>
      <c r="P6" s="31">
        <f t="shared" si="1"/>
        <v>4</v>
      </c>
    </row>
    <row r="7" spans="1:17" ht="17">
      <c r="A7" s="14" t="s">
        <v>54</v>
      </c>
      <c r="B7" s="14" t="s">
        <v>55</v>
      </c>
      <c r="C7" s="15">
        <v>202110310147</v>
      </c>
      <c r="D7" s="16">
        <v>90</v>
      </c>
      <c r="E7" s="16">
        <v>90</v>
      </c>
      <c r="F7" s="16">
        <v>90</v>
      </c>
      <c r="G7" s="16">
        <v>93</v>
      </c>
      <c r="H7" s="16">
        <v>90</v>
      </c>
      <c r="I7" s="16">
        <v>90</v>
      </c>
      <c r="J7" s="16">
        <v>94</v>
      </c>
      <c r="K7" s="16">
        <v>90</v>
      </c>
      <c r="L7" s="16">
        <v>90</v>
      </c>
      <c r="M7" s="16">
        <v>90</v>
      </c>
      <c r="N7" s="16">
        <v>92</v>
      </c>
      <c r="O7" s="30">
        <f t="shared" si="0"/>
        <v>90.555555555555557</v>
      </c>
      <c r="P7" s="31">
        <f t="shared" si="1"/>
        <v>5</v>
      </c>
    </row>
    <row r="8" spans="1:17" ht="17">
      <c r="A8" s="14" t="s">
        <v>58</v>
      </c>
      <c r="B8" s="14" t="s">
        <v>61</v>
      </c>
      <c r="C8" s="15">
        <v>202110320047</v>
      </c>
      <c r="D8" s="16">
        <v>90</v>
      </c>
      <c r="E8" s="16">
        <v>90</v>
      </c>
      <c r="F8" s="16">
        <v>90</v>
      </c>
      <c r="G8" s="16">
        <v>92</v>
      </c>
      <c r="H8" s="16">
        <v>90</v>
      </c>
      <c r="I8" s="16">
        <v>90</v>
      </c>
      <c r="J8" s="16">
        <v>93</v>
      </c>
      <c r="K8" s="16">
        <v>90</v>
      </c>
      <c r="L8" s="16">
        <v>90</v>
      </c>
      <c r="M8" s="16">
        <v>90</v>
      </c>
      <c r="N8" s="16">
        <v>92</v>
      </c>
      <c r="O8" s="30">
        <f t="shared" si="0"/>
        <v>90.444444444444443</v>
      </c>
      <c r="P8" s="31">
        <f t="shared" si="1"/>
        <v>6</v>
      </c>
    </row>
    <row r="9" spans="1:17" ht="17">
      <c r="A9" s="14" t="s">
        <v>58</v>
      </c>
      <c r="B9" s="14" t="s">
        <v>59</v>
      </c>
      <c r="C9" s="15">
        <v>202110320043</v>
      </c>
      <c r="D9" s="16">
        <v>90</v>
      </c>
      <c r="E9" s="16">
        <v>90</v>
      </c>
      <c r="F9" s="16">
        <v>90</v>
      </c>
      <c r="G9" s="16">
        <v>91</v>
      </c>
      <c r="H9" s="16">
        <v>90</v>
      </c>
      <c r="I9" s="16">
        <v>90</v>
      </c>
      <c r="J9" s="16">
        <v>94</v>
      </c>
      <c r="K9" s="16">
        <v>90</v>
      </c>
      <c r="L9" s="16">
        <v>90</v>
      </c>
      <c r="M9" s="16">
        <v>90</v>
      </c>
      <c r="N9" s="16">
        <v>92</v>
      </c>
      <c r="O9" s="30">
        <f t="shared" si="0"/>
        <v>90.333333333333329</v>
      </c>
      <c r="P9" s="31">
        <f t="shared" si="1"/>
        <v>7</v>
      </c>
    </row>
    <row r="10" spans="1:17" ht="17">
      <c r="A10" s="16" t="s">
        <v>64</v>
      </c>
      <c r="B10" s="14" t="s">
        <v>66</v>
      </c>
      <c r="C10" s="15">
        <v>202110320116</v>
      </c>
      <c r="D10" s="16">
        <v>90</v>
      </c>
      <c r="E10" s="16">
        <v>90</v>
      </c>
      <c r="F10" s="16">
        <v>90</v>
      </c>
      <c r="G10" s="16">
        <v>91</v>
      </c>
      <c r="H10" s="16">
        <v>90</v>
      </c>
      <c r="I10" s="16">
        <v>90</v>
      </c>
      <c r="J10" s="16">
        <v>92</v>
      </c>
      <c r="K10" s="16">
        <v>90</v>
      </c>
      <c r="L10" s="16">
        <v>90</v>
      </c>
      <c r="M10" s="16">
        <v>90</v>
      </c>
      <c r="N10" s="16">
        <v>92</v>
      </c>
      <c r="O10" s="30">
        <f t="shared" si="0"/>
        <v>90.333333333333329</v>
      </c>
      <c r="P10" s="31">
        <f t="shared" si="1"/>
        <v>7</v>
      </c>
    </row>
    <row r="11" spans="1:17" ht="17">
      <c r="A11" s="14" t="s">
        <v>56</v>
      </c>
      <c r="B11" s="14" t="s">
        <v>57</v>
      </c>
      <c r="C11" s="15">
        <v>202110310183</v>
      </c>
      <c r="D11" s="16">
        <v>90</v>
      </c>
      <c r="E11" s="16">
        <v>90</v>
      </c>
      <c r="F11" s="16">
        <v>90</v>
      </c>
      <c r="G11" s="16">
        <v>94</v>
      </c>
      <c r="H11" s="16">
        <v>90</v>
      </c>
      <c r="I11" s="16">
        <v>90</v>
      </c>
      <c r="J11" s="16">
        <v>92</v>
      </c>
      <c r="K11" s="16">
        <v>90</v>
      </c>
      <c r="L11" s="16">
        <v>90</v>
      </c>
      <c r="M11" s="16">
        <v>90</v>
      </c>
      <c r="N11" s="16">
        <v>90</v>
      </c>
      <c r="O11" s="30">
        <f t="shared" si="0"/>
        <v>90.222222222222229</v>
      </c>
      <c r="P11" s="31">
        <f t="shared" si="1"/>
        <v>9</v>
      </c>
    </row>
    <row r="12" spans="1:17" ht="17">
      <c r="A12" s="14" t="s">
        <v>70</v>
      </c>
      <c r="B12" s="14" t="s">
        <v>71</v>
      </c>
      <c r="C12" s="15">
        <v>202110320161</v>
      </c>
      <c r="D12" s="16">
        <v>90</v>
      </c>
      <c r="E12" s="16">
        <v>90</v>
      </c>
      <c r="F12" s="16">
        <v>90</v>
      </c>
      <c r="G12" s="16">
        <v>90</v>
      </c>
      <c r="H12" s="16">
        <v>90</v>
      </c>
      <c r="I12" s="16">
        <v>90</v>
      </c>
      <c r="J12" s="16">
        <v>92</v>
      </c>
      <c r="K12" s="16">
        <v>90</v>
      </c>
      <c r="L12" s="16">
        <v>90</v>
      </c>
      <c r="M12" s="16">
        <v>90</v>
      </c>
      <c r="N12" s="16">
        <v>92</v>
      </c>
      <c r="O12" s="30">
        <f t="shared" si="0"/>
        <v>90.222222222222229</v>
      </c>
      <c r="P12" s="31">
        <f t="shared" si="1"/>
        <v>9</v>
      </c>
    </row>
    <row r="13" spans="1:17" ht="17">
      <c r="A13" s="16" t="s">
        <v>64</v>
      </c>
      <c r="B13" s="14" t="s">
        <v>65</v>
      </c>
      <c r="C13" s="15">
        <v>202110320104</v>
      </c>
      <c r="D13" s="16">
        <v>90</v>
      </c>
      <c r="E13" s="16">
        <v>90</v>
      </c>
      <c r="F13" s="16">
        <v>90</v>
      </c>
      <c r="G13" s="16">
        <v>90</v>
      </c>
      <c r="H13" s="16">
        <v>90</v>
      </c>
      <c r="I13" s="16">
        <v>90</v>
      </c>
      <c r="J13" s="16">
        <v>91</v>
      </c>
      <c r="K13" s="16">
        <v>90</v>
      </c>
      <c r="L13" s="16">
        <v>90</v>
      </c>
      <c r="M13" s="16">
        <v>90</v>
      </c>
      <c r="N13" s="16">
        <v>92</v>
      </c>
      <c r="O13" s="30">
        <f t="shared" si="0"/>
        <v>90.111111111111114</v>
      </c>
      <c r="P13" s="31">
        <f t="shared" si="1"/>
        <v>11</v>
      </c>
    </row>
    <row r="14" spans="1:17" ht="17">
      <c r="A14" s="14" t="s">
        <v>67</v>
      </c>
      <c r="B14" s="14" t="s">
        <v>68</v>
      </c>
      <c r="C14" s="15">
        <v>202110320152</v>
      </c>
      <c r="D14" s="16">
        <v>90</v>
      </c>
      <c r="E14" s="16">
        <v>90</v>
      </c>
      <c r="F14" s="16">
        <v>90</v>
      </c>
      <c r="G14" s="16">
        <v>90</v>
      </c>
      <c r="H14" s="16">
        <v>90</v>
      </c>
      <c r="I14" s="16">
        <v>90</v>
      </c>
      <c r="J14" s="16">
        <v>91</v>
      </c>
      <c r="K14" s="16">
        <v>90</v>
      </c>
      <c r="L14" s="16">
        <v>90</v>
      </c>
      <c r="M14" s="16">
        <v>90</v>
      </c>
      <c r="N14" s="16">
        <v>92</v>
      </c>
      <c r="O14" s="30">
        <f t="shared" si="0"/>
        <v>90.111111111111114</v>
      </c>
      <c r="P14" s="31">
        <f t="shared" si="1"/>
        <v>11</v>
      </c>
    </row>
    <row r="15" spans="1:17">
      <c r="O15" s="18"/>
    </row>
    <row r="16" spans="1:17">
      <c r="O16" s="18"/>
    </row>
    <row r="17" spans="1:17" ht="21">
      <c r="A17" s="55" t="s">
        <v>150</v>
      </c>
      <c r="B17" s="56"/>
      <c r="C17" s="56"/>
      <c r="D17" s="57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3" t="s">
        <v>152</v>
      </c>
      <c r="P17" s="52" t="s">
        <v>151</v>
      </c>
    </row>
    <row r="18" spans="1:17" ht="21">
      <c r="A18" s="6" t="s">
        <v>2</v>
      </c>
      <c r="B18" s="6" t="s">
        <v>3</v>
      </c>
      <c r="C18" s="6" t="s">
        <v>129</v>
      </c>
      <c r="D18" s="9" t="s">
        <v>160</v>
      </c>
      <c r="E18" s="9" t="s">
        <v>161</v>
      </c>
      <c r="F18" s="9" t="s">
        <v>162</v>
      </c>
      <c r="G18" s="9" t="s">
        <v>163</v>
      </c>
      <c r="H18" s="9" t="s">
        <v>164</v>
      </c>
      <c r="I18" s="9" t="s">
        <v>165</v>
      </c>
      <c r="J18" s="9" t="s">
        <v>166</v>
      </c>
      <c r="K18" s="9" t="s">
        <v>167</v>
      </c>
      <c r="L18" s="9" t="s">
        <v>168</v>
      </c>
      <c r="M18" s="9" t="s">
        <v>169</v>
      </c>
      <c r="N18" s="9" t="s">
        <v>170</v>
      </c>
      <c r="O18" s="53"/>
      <c r="P18" s="52"/>
    </row>
    <row r="19" spans="1:17" ht="17">
      <c r="A19" s="19" t="s">
        <v>54</v>
      </c>
      <c r="B19" s="19" t="s">
        <v>140</v>
      </c>
      <c r="C19" s="20">
        <v>202110310155</v>
      </c>
      <c r="D19" s="19">
        <v>90</v>
      </c>
      <c r="E19" s="19">
        <v>90</v>
      </c>
      <c r="F19" s="19">
        <v>90</v>
      </c>
      <c r="G19" s="19">
        <v>97</v>
      </c>
      <c r="H19" s="19">
        <v>90</v>
      </c>
      <c r="I19" s="19">
        <v>90</v>
      </c>
      <c r="J19" s="19">
        <v>96</v>
      </c>
      <c r="K19" s="19">
        <v>96</v>
      </c>
      <c r="L19" s="19">
        <v>90</v>
      </c>
      <c r="M19" s="19">
        <v>90</v>
      </c>
      <c r="N19" s="19">
        <v>95</v>
      </c>
      <c r="O19" s="32">
        <f>(SUM(D19:N19)-MIN(D19:N19)-MAX(D19:N19))/(COUNTA(D19:N19)-2)</f>
        <v>91.888888888888886</v>
      </c>
      <c r="P19" s="33">
        <f>_xlfn.RANK.EQ(O19,$O$19:$O$23)</f>
        <v>1</v>
      </c>
      <c r="Q19" t="s">
        <v>157</v>
      </c>
    </row>
    <row r="20" spans="1:17" ht="17">
      <c r="A20" s="21" t="s">
        <v>141</v>
      </c>
      <c r="B20" s="21" t="s">
        <v>142</v>
      </c>
      <c r="C20" s="20">
        <v>202110320015</v>
      </c>
      <c r="D20" s="19">
        <v>90</v>
      </c>
      <c r="E20" s="19">
        <v>90</v>
      </c>
      <c r="F20" s="19">
        <v>90</v>
      </c>
      <c r="G20" s="19">
        <v>96</v>
      </c>
      <c r="H20" s="19">
        <v>90</v>
      </c>
      <c r="I20" s="19">
        <v>90</v>
      </c>
      <c r="J20" s="19">
        <v>93</v>
      </c>
      <c r="K20" s="19">
        <v>96</v>
      </c>
      <c r="L20" s="19">
        <v>90</v>
      </c>
      <c r="M20" s="19">
        <v>90</v>
      </c>
      <c r="N20" s="19">
        <v>95</v>
      </c>
      <c r="O20" s="32">
        <f t="shared" ref="O20:O23" si="2">(SUM(D20:N20)-MIN(D20:N20)-MAX(D20:N20))/(COUNTA(D20:N20)-2)</f>
        <v>91.555555555555557</v>
      </c>
      <c r="P20" s="33">
        <f t="shared" ref="P20:P23" si="3">_xlfn.RANK.EQ(O20,$O$19:$O$23)</f>
        <v>2</v>
      </c>
      <c r="Q20" t="s">
        <v>156</v>
      </c>
    </row>
    <row r="21" spans="1:17" ht="17">
      <c r="A21" s="22" t="s">
        <v>62</v>
      </c>
      <c r="B21" s="22" t="s">
        <v>63</v>
      </c>
      <c r="C21" s="23">
        <v>202110320096</v>
      </c>
      <c r="D21" s="24">
        <v>90</v>
      </c>
      <c r="E21" s="24">
        <v>90</v>
      </c>
      <c r="F21" s="24">
        <v>90</v>
      </c>
      <c r="G21" s="24">
        <v>94</v>
      </c>
      <c r="H21" s="24">
        <v>90</v>
      </c>
      <c r="I21" s="24">
        <v>90</v>
      </c>
      <c r="J21" s="24">
        <v>93</v>
      </c>
      <c r="K21" s="24">
        <v>90</v>
      </c>
      <c r="L21" s="24">
        <v>90</v>
      </c>
      <c r="M21" s="24">
        <v>90</v>
      </c>
      <c r="N21" s="24">
        <v>93</v>
      </c>
      <c r="O21" s="30">
        <f t="shared" si="2"/>
        <v>90.666666666666671</v>
      </c>
      <c r="P21" s="31">
        <f t="shared" si="3"/>
        <v>3</v>
      </c>
    </row>
    <row r="22" spans="1:17" ht="17">
      <c r="A22" s="24" t="s">
        <v>64</v>
      </c>
      <c r="B22" s="24" t="s">
        <v>143</v>
      </c>
      <c r="C22" s="25">
        <v>202110320114</v>
      </c>
      <c r="D22" s="24">
        <v>96</v>
      </c>
      <c r="E22" s="24">
        <v>90</v>
      </c>
      <c r="F22" s="24">
        <v>90</v>
      </c>
      <c r="G22" s="24">
        <v>92</v>
      </c>
      <c r="H22" s="24">
        <v>90</v>
      </c>
      <c r="I22" s="24">
        <v>90</v>
      </c>
      <c r="J22" s="24">
        <v>92</v>
      </c>
      <c r="K22" s="24">
        <v>90</v>
      </c>
      <c r="L22" s="24">
        <v>90</v>
      </c>
      <c r="M22" s="24">
        <v>90</v>
      </c>
      <c r="N22" s="24">
        <v>92</v>
      </c>
      <c r="O22" s="30">
        <f t="shared" si="2"/>
        <v>90.666666666666671</v>
      </c>
      <c r="P22" s="31">
        <f t="shared" si="3"/>
        <v>3</v>
      </c>
    </row>
    <row r="23" spans="1:17" ht="17">
      <c r="A23" s="24" t="s">
        <v>67</v>
      </c>
      <c r="B23" s="24" t="s">
        <v>69</v>
      </c>
      <c r="C23" s="25">
        <v>202110320158</v>
      </c>
      <c r="D23" s="24">
        <v>90</v>
      </c>
      <c r="E23" s="24">
        <v>90</v>
      </c>
      <c r="F23" s="24">
        <v>90</v>
      </c>
      <c r="G23" s="24">
        <v>93</v>
      </c>
      <c r="H23" s="24">
        <v>90</v>
      </c>
      <c r="I23" s="24">
        <v>90</v>
      </c>
      <c r="J23" s="24">
        <v>92</v>
      </c>
      <c r="K23" s="24">
        <v>90</v>
      </c>
      <c r="L23" s="24">
        <v>90</v>
      </c>
      <c r="M23" s="24">
        <v>90</v>
      </c>
      <c r="N23" s="24">
        <v>92</v>
      </c>
      <c r="O23" s="30">
        <f t="shared" si="2"/>
        <v>90.444444444444443</v>
      </c>
      <c r="P23" s="31">
        <f t="shared" si="3"/>
        <v>5</v>
      </c>
    </row>
  </sheetData>
  <sortState xmlns:xlrd2="http://schemas.microsoft.com/office/spreadsheetml/2017/richdata2" ref="A3:P14">
    <sortCondition ref="P3:P14"/>
  </sortState>
  <mergeCells count="8">
    <mergeCell ref="P1:P2"/>
    <mergeCell ref="O17:O18"/>
    <mergeCell ref="P17:P18"/>
    <mergeCell ref="A1:C1"/>
    <mergeCell ref="D1:N1"/>
    <mergeCell ref="A17:C17"/>
    <mergeCell ref="D17:N17"/>
    <mergeCell ref="O1:O2"/>
  </mergeCells>
  <phoneticPr fontId="8" type="noConversion"/>
  <pageMargins left="0.7" right="0.7" top="0.75" bottom="0.75" header="0.3" footer="0.3"/>
  <ignoredErrors>
    <ignoredError sqref="O19 O20:O23 O3:O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zoomScaleNormal="100" workbookViewId="0">
      <selection activeCell="A30" sqref="A30"/>
    </sheetView>
  </sheetViews>
  <sheetFormatPr baseColWidth="10" defaultColWidth="11" defaultRowHeight="15"/>
  <cols>
    <col min="1" max="1" width="12.5" bestFit="1" customWidth="1"/>
    <col min="2" max="2" width="7.5" bestFit="1" customWidth="1"/>
    <col min="3" max="3" width="14.1640625" bestFit="1" customWidth="1"/>
    <col min="4" max="12" width="8.5" bestFit="1" customWidth="1"/>
    <col min="13" max="14" width="9.83203125" bestFit="1" customWidth="1"/>
    <col min="17" max="17" width="21.33203125" bestFit="1" customWidth="1"/>
  </cols>
  <sheetData>
    <row r="1" spans="1:17" ht="21">
      <c r="A1" s="54" t="s">
        <v>0</v>
      </c>
      <c r="B1" s="54"/>
      <c r="C1" s="54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2" t="s">
        <v>152</v>
      </c>
      <c r="P1" s="52" t="s">
        <v>151</v>
      </c>
    </row>
    <row r="2" spans="1:17" ht="21">
      <c r="A2" s="7" t="s">
        <v>2</v>
      </c>
      <c r="B2" s="7" t="s">
        <v>3</v>
      </c>
      <c r="C2" s="8" t="s">
        <v>149</v>
      </c>
      <c r="D2" s="9" t="s">
        <v>160</v>
      </c>
      <c r="E2" s="9" t="s">
        <v>161</v>
      </c>
      <c r="F2" s="9" t="s">
        <v>162</v>
      </c>
      <c r="G2" s="9" t="s">
        <v>163</v>
      </c>
      <c r="H2" s="9" t="s">
        <v>164</v>
      </c>
      <c r="I2" s="9" t="s">
        <v>165</v>
      </c>
      <c r="J2" s="9" t="s">
        <v>166</v>
      </c>
      <c r="K2" s="9" t="s">
        <v>167</v>
      </c>
      <c r="L2" s="9" t="s">
        <v>168</v>
      </c>
      <c r="M2" s="9" t="s">
        <v>169</v>
      </c>
      <c r="N2" s="9" t="s">
        <v>170</v>
      </c>
      <c r="O2" s="52"/>
      <c r="P2" s="52"/>
    </row>
    <row r="3" spans="1:17" ht="17">
      <c r="A3" s="21" t="s">
        <v>29</v>
      </c>
      <c r="B3" s="21" t="s">
        <v>30</v>
      </c>
      <c r="C3" s="20">
        <v>202010111286</v>
      </c>
      <c r="D3" s="19">
        <v>92</v>
      </c>
      <c r="E3" s="19">
        <v>90</v>
      </c>
      <c r="F3" s="19">
        <v>100</v>
      </c>
      <c r="G3" s="19">
        <v>98</v>
      </c>
      <c r="H3" s="19">
        <v>90</v>
      </c>
      <c r="I3" s="19">
        <v>90</v>
      </c>
      <c r="J3" s="19">
        <v>90</v>
      </c>
      <c r="K3" s="19">
        <v>98</v>
      </c>
      <c r="L3" s="19">
        <v>90</v>
      </c>
      <c r="M3" s="19">
        <v>90</v>
      </c>
      <c r="N3" s="19">
        <v>97</v>
      </c>
      <c r="O3" s="32">
        <f t="shared" ref="O3:O17" si="0">(SUM(D3:N3)-MIN(D3:N3)-MAX(D3:N3))/(COUNTA(D3:N3)-2)</f>
        <v>92.777777777777771</v>
      </c>
      <c r="P3" s="33">
        <f t="shared" ref="P3:P17" si="1">_xlfn.RANK.EQ(O3,$O$3:$O$17)</f>
        <v>1</v>
      </c>
      <c r="Q3" t="s">
        <v>154</v>
      </c>
    </row>
    <row r="4" spans="1:17" ht="17">
      <c r="A4" s="22" t="s">
        <v>32</v>
      </c>
      <c r="B4" s="28" t="s">
        <v>33</v>
      </c>
      <c r="C4" s="29">
        <v>202010311011</v>
      </c>
      <c r="D4" s="24">
        <v>94</v>
      </c>
      <c r="E4" s="24">
        <v>90</v>
      </c>
      <c r="F4" s="24">
        <v>100</v>
      </c>
      <c r="G4" s="24">
        <v>98</v>
      </c>
      <c r="H4" s="24">
        <v>90</v>
      </c>
      <c r="I4" s="24">
        <v>90</v>
      </c>
      <c r="J4" s="24">
        <v>90</v>
      </c>
      <c r="K4" s="24">
        <v>98</v>
      </c>
      <c r="L4" s="24">
        <v>90</v>
      </c>
      <c r="M4" s="24">
        <v>90</v>
      </c>
      <c r="N4" s="24">
        <v>95</v>
      </c>
      <c r="O4" s="30">
        <f t="shared" si="0"/>
        <v>92.777777777777771</v>
      </c>
      <c r="P4" s="31">
        <f t="shared" si="1"/>
        <v>1</v>
      </c>
    </row>
    <row r="5" spans="1:17" ht="17">
      <c r="A5" s="21" t="s">
        <v>44</v>
      </c>
      <c r="B5" s="21" t="s">
        <v>47</v>
      </c>
      <c r="C5" s="20">
        <v>202010320094</v>
      </c>
      <c r="D5" s="19">
        <v>93</v>
      </c>
      <c r="E5" s="19">
        <v>90</v>
      </c>
      <c r="F5" s="19">
        <v>100</v>
      </c>
      <c r="G5" s="19">
        <v>98</v>
      </c>
      <c r="H5" s="19">
        <v>90</v>
      </c>
      <c r="I5" s="19">
        <v>90</v>
      </c>
      <c r="J5" s="19">
        <v>90</v>
      </c>
      <c r="K5" s="19">
        <v>95</v>
      </c>
      <c r="L5" s="19">
        <v>90</v>
      </c>
      <c r="M5" s="19">
        <v>90</v>
      </c>
      <c r="N5" s="19">
        <v>96</v>
      </c>
      <c r="O5" s="32">
        <f t="shared" si="0"/>
        <v>92.444444444444443</v>
      </c>
      <c r="P5" s="33">
        <f t="shared" si="1"/>
        <v>3</v>
      </c>
      <c r="Q5" t="s">
        <v>154</v>
      </c>
    </row>
    <row r="6" spans="1:17" ht="17">
      <c r="A6" s="19" t="s">
        <v>27</v>
      </c>
      <c r="B6" s="34" t="s">
        <v>28</v>
      </c>
      <c r="C6" s="20">
        <v>202010111122</v>
      </c>
      <c r="D6" s="19">
        <v>90</v>
      </c>
      <c r="E6" s="19">
        <v>90</v>
      </c>
      <c r="F6" s="19">
        <v>100</v>
      </c>
      <c r="G6" s="19">
        <v>98</v>
      </c>
      <c r="H6" s="19">
        <v>90</v>
      </c>
      <c r="I6" s="19">
        <v>90</v>
      </c>
      <c r="J6" s="19">
        <v>90</v>
      </c>
      <c r="K6" s="19">
        <v>98</v>
      </c>
      <c r="L6" s="19">
        <v>90</v>
      </c>
      <c r="M6" s="19">
        <v>90</v>
      </c>
      <c r="N6" s="19">
        <v>95</v>
      </c>
      <c r="O6" s="32">
        <f t="shared" si="0"/>
        <v>92.333333333333329</v>
      </c>
      <c r="P6" s="33">
        <f t="shared" si="1"/>
        <v>4</v>
      </c>
      <c r="Q6" s="46" t="s">
        <v>155</v>
      </c>
    </row>
    <row r="7" spans="1:17" ht="17">
      <c r="A7" s="22" t="s">
        <v>44</v>
      </c>
      <c r="B7" s="22" t="s">
        <v>45</v>
      </c>
      <c r="C7" s="23">
        <v>202010320041</v>
      </c>
      <c r="D7" s="24">
        <v>90</v>
      </c>
      <c r="E7" s="24">
        <v>90</v>
      </c>
      <c r="F7" s="24">
        <v>92</v>
      </c>
      <c r="G7" s="24">
        <v>94</v>
      </c>
      <c r="H7" s="24">
        <v>90</v>
      </c>
      <c r="I7" s="24">
        <v>90</v>
      </c>
      <c r="J7" s="24">
        <v>90</v>
      </c>
      <c r="K7" s="24">
        <v>93</v>
      </c>
      <c r="L7" s="24">
        <v>90</v>
      </c>
      <c r="M7" s="24">
        <v>90</v>
      </c>
      <c r="N7" s="24">
        <v>96</v>
      </c>
      <c r="O7" s="30">
        <f t="shared" si="0"/>
        <v>91</v>
      </c>
      <c r="P7" s="31">
        <f t="shared" si="1"/>
        <v>5</v>
      </c>
    </row>
    <row r="8" spans="1:17" ht="17">
      <c r="A8" s="19" t="s">
        <v>34</v>
      </c>
      <c r="B8" s="19" t="s">
        <v>38</v>
      </c>
      <c r="C8" s="36">
        <v>202010311159</v>
      </c>
      <c r="D8" s="19">
        <v>93</v>
      </c>
      <c r="E8" s="19">
        <v>90</v>
      </c>
      <c r="F8" s="19">
        <v>98</v>
      </c>
      <c r="G8" s="19">
        <v>94</v>
      </c>
      <c r="H8" s="19">
        <v>90</v>
      </c>
      <c r="I8" s="19">
        <v>90</v>
      </c>
      <c r="J8" s="19">
        <v>90</v>
      </c>
      <c r="K8" s="19">
        <v>90</v>
      </c>
      <c r="L8" s="19">
        <v>90</v>
      </c>
      <c r="M8" s="19">
        <v>90</v>
      </c>
      <c r="N8" s="19">
        <v>90</v>
      </c>
      <c r="O8" s="32">
        <f t="shared" si="0"/>
        <v>90.777777777777771</v>
      </c>
      <c r="P8" s="33">
        <f t="shared" si="1"/>
        <v>6</v>
      </c>
      <c r="Q8" s="46" t="s">
        <v>155</v>
      </c>
    </row>
    <row r="9" spans="1:17" ht="17">
      <c r="A9" s="22" t="s">
        <v>32</v>
      </c>
      <c r="B9" s="22" t="s">
        <v>46</v>
      </c>
      <c r="C9" s="23">
        <v>202010320061</v>
      </c>
      <c r="D9" s="24">
        <v>90</v>
      </c>
      <c r="E9" s="24">
        <v>90</v>
      </c>
      <c r="F9" s="24">
        <v>96</v>
      </c>
      <c r="G9" s="24">
        <v>93</v>
      </c>
      <c r="H9" s="24">
        <v>90</v>
      </c>
      <c r="I9" s="24">
        <v>90</v>
      </c>
      <c r="J9" s="24">
        <v>90</v>
      </c>
      <c r="K9" s="24">
        <v>93</v>
      </c>
      <c r="L9" s="24">
        <v>90</v>
      </c>
      <c r="M9" s="24">
        <v>90</v>
      </c>
      <c r="N9" s="24">
        <v>90</v>
      </c>
      <c r="O9" s="30">
        <f t="shared" si="0"/>
        <v>90.666666666666671</v>
      </c>
      <c r="P9" s="31">
        <f t="shared" si="1"/>
        <v>7</v>
      </c>
    </row>
    <row r="10" spans="1:17" ht="17">
      <c r="A10" s="22" t="s">
        <v>39</v>
      </c>
      <c r="B10" s="24" t="s">
        <v>40</v>
      </c>
      <c r="C10" s="25">
        <v>202010311187</v>
      </c>
      <c r="D10" s="24">
        <v>90</v>
      </c>
      <c r="E10" s="24">
        <v>90</v>
      </c>
      <c r="F10" s="24">
        <v>98</v>
      </c>
      <c r="G10" s="24">
        <v>95</v>
      </c>
      <c r="H10" s="24">
        <v>90</v>
      </c>
      <c r="I10" s="24">
        <v>90</v>
      </c>
      <c r="J10" s="24">
        <v>90</v>
      </c>
      <c r="K10" s="24">
        <v>90</v>
      </c>
      <c r="L10" s="24">
        <v>90</v>
      </c>
      <c r="M10" s="24">
        <v>90</v>
      </c>
      <c r="N10" s="24">
        <v>90</v>
      </c>
      <c r="O10" s="30">
        <f t="shared" si="0"/>
        <v>90.555555555555557</v>
      </c>
      <c r="P10" s="31">
        <f t="shared" si="1"/>
        <v>8</v>
      </c>
    </row>
    <row r="11" spans="1:17" ht="17">
      <c r="A11" s="22" t="s">
        <v>36</v>
      </c>
      <c r="B11" s="22" t="s">
        <v>41</v>
      </c>
      <c r="C11" s="23">
        <v>202010311207</v>
      </c>
      <c r="D11" s="24">
        <v>90</v>
      </c>
      <c r="E11" s="24">
        <v>90</v>
      </c>
      <c r="F11" s="24">
        <v>96</v>
      </c>
      <c r="G11" s="24">
        <v>95</v>
      </c>
      <c r="H11" s="24">
        <v>90</v>
      </c>
      <c r="I11" s="24">
        <v>90</v>
      </c>
      <c r="J11" s="24">
        <v>90</v>
      </c>
      <c r="K11" s="24">
        <v>90</v>
      </c>
      <c r="L11" s="24">
        <v>90</v>
      </c>
      <c r="M11" s="24">
        <v>90</v>
      </c>
      <c r="N11" s="24">
        <v>90</v>
      </c>
      <c r="O11" s="30">
        <f t="shared" si="0"/>
        <v>90.555555555555557</v>
      </c>
      <c r="P11" s="31">
        <f t="shared" si="1"/>
        <v>8</v>
      </c>
    </row>
    <row r="12" spans="1:17" ht="17">
      <c r="A12" s="22" t="s">
        <v>50</v>
      </c>
      <c r="B12" s="22" t="s">
        <v>51</v>
      </c>
      <c r="C12" s="23">
        <v>202010414008</v>
      </c>
      <c r="D12" s="24">
        <v>90</v>
      </c>
      <c r="E12" s="24">
        <v>90</v>
      </c>
      <c r="F12" s="24">
        <v>96</v>
      </c>
      <c r="G12" s="24">
        <v>95</v>
      </c>
      <c r="H12" s="24">
        <v>90</v>
      </c>
      <c r="I12" s="24">
        <v>90</v>
      </c>
      <c r="J12" s="24">
        <v>90</v>
      </c>
      <c r="K12" s="24">
        <v>90</v>
      </c>
      <c r="L12" s="24">
        <v>90</v>
      </c>
      <c r="M12" s="24">
        <v>90</v>
      </c>
      <c r="N12" s="24">
        <v>90</v>
      </c>
      <c r="O12" s="30">
        <f t="shared" si="0"/>
        <v>90.555555555555557</v>
      </c>
      <c r="P12" s="31">
        <f t="shared" si="1"/>
        <v>8</v>
      </c>
    </row>
    <row r="13" spans="1:17" ht="17">
      <c r="A13" s="22" t="s">
        <v>36</v>
      </c>
      <c r="B13" s="22" t="s">
        <v>37</v>
      </c>
      <c r="C13" s="23">
        <v>202010311158</v>
      </c>
      <c r="D13" s="24">
        <v>90</v>
      </c>
      <c r="E13" s="24">
        <v>90</v>
      </c>
      <c r="F13" s="24">
        <v>96</v>
      </c>
      <c r="G13" s="24">
        <v>93</v>
      </c>
      <c r="H13" s="24">
        <v>90</v>
      </c>
      <c r="I13" s="24">
        <v>90</v>
      </c>
      <c r="J13" s="24">
        <v>90</v>
      </c>
      <c r="K13" s="24">
        <v>90</v>
      </c>
      <c r="L13" s="24">
        <v>90</v>
      </c>
      <c r="M13" s="24">
        <v>90</v>
      </c>
      <c r="N13" s="24">
        <v>90</v>
      </c>
      <c r="O13" s="30">
        <f t="shared" si="0"/>
        <v>90.333333333333329</v>
      </c>
      <c r="P13" s="31">
        <f t="shared" si="1"/>
        <v>11</v>
      </c>
    </row>
    <row r="14" spans="1:17" ht="17">
      <c r="A14" s="22" t="s">
        <v>29</v>
      </c>
      <c r="B14" s="22" t="s">
        <v>31</v>
      </c>
      <c r="C14" s="23">
        <v>202010129066</v>
      </c>
      <c r="D14" s="24">
        <v>90</v>
      </c>
      <c r="E14" s="24">
        <v>90</v>
      </c>
      <c r="F14" s="24">
        <v>92</v>
      </c>
      <c r="G14" s="24">
        <v>90</v>
      </c>
      <c r="H14" s="24">
        <v>90</v>
      </c>
      <c r="I14" s="24">
        <v>90</v>
      </c>
      <c r="J14" s="24">
        <v>90</v>
      </c>
      <c r="K14" s="24">
        <v>93</v>
      </c>
      <c r="L14" s="24">
        <v>90</v>
      </c>
      <c r="M14" s="24">
        <v>90</v>
      </c>
      <c r="N14" s="24">
        <v>90</v>
      </c>
      <c r="O14" s="30">
        <f t="shared" si="0"/>
        <v>90.222222222222229</v>
      </c>
      <c r="P14" s="31">
        <f t="shared" si="1"/>
        <v>12</v>
      </c>
    </row>
    <row r="15" spans="1:17" ht="17">
      <c r="A15" s="22" t="s">
        <v>34</v>
      </c>
      <c r="B15" s="22" t="s">
        <v>35</v>
      </c>
      <c r="C15" s="23">
        <v>202010311063</v>
      </c>
      <c r="D15" s="24">
        <v>92</v>
      </c>
      <c r="E15" s="24">
        <v>90</v>
      </c>
      <c r="F15" s="24">
        <v>92</v>
      </c>
      <c r="G15" s="24">
        <v>90</v>
      </c>
      <c r="H15" s="24">
        <v>90</v>
      </c>
      <c r="I15" s="24">
        <v>90</v>
      </c>
      <c r="J15" s="24">
        <v>90</v>
      </c>
      <c r="K15" s="24">
        <v>90</v>
      </c>
      <c r="L15" s="24">
        <v>90</v>
      </c>
      <c r="M15" s="24">
        <v>90</v>
      </c>
      <c r="N15" s="24">
        <v>90</v>
      </c>
      <c r="O15" s="30">
        <f t="shared" si="0"/>
        <v>90.222222222222229</v>
      </c>
      <c r="P15" s="31">
        <f t="shared" si="1"/>
        <v>12</v>
      </c>
    </row>
    <row r="16" spans="1:17" ht="17">
      <c r="A16" s="22" t="s">
        <v>42</v>
      </c>
      <c r="B16" s="22" t="s">
        <v>43</v>
      </c>
      <c r="C16" s="23">
        <v>202010320001</v>
      </c>
      <c r="D16" s="24">
        <v>90</v>
      </c>
      <c r="E16" s="24">
        <v>90</v>
      </c>
      <c r="F16" s="24">
        <v>92</v>
      </c>
      <c r="G16" s="24">
        <v>93</v>
      </c>
      <c r="H16" s="24">
        <v>90</v>
      </c>
      <c r="I16" s="24">
        <v>90</v>
      </c>
      <c r="J16" s="24">
        <v>90</v>
      </c>
      <c r="K16" s="24">
        <v>90</v>
      </c>
      <c r="L16" s="24">
        <v>90</v>
      </c>
      <c r="M16" s="24">
        <v>90</v>
      </c>
      <c r="N16" s="24">
        <v>90</v>
      </c>
      <c r="O16" s="30">
        <f t="shared" si="0"/>
        <v>90.222222222222229</v>
      </c>
      <c r="P16" s="31">
        <f t="shared" si="1"/>
        <v>12</v>
      </c>
    </row>
    <row r="17" spans="1:17" ht="17">
      <c r="A17" s="22" t="s">
        <v>48</v>
      </c>
      <c r="B17" s="22" t="s">
        <v>49</v>
      </c>
      <c r="C17" s="23">
        <v>202010320138</v>
      </c>
      <c r="D17" s="24">
        <v>90</v>
      </c>
      <c r="E17" s="24">
        <v>90</v>
      </c>
      <c r="F17" s="24">
        <v>92</v>
      </c>
      <c r="G17" s="24">
        <v>90</v>
      </c>
      <c r="H17" s="24">
        <v>90</v>
      </c>
      <c r="I17" s="24">
        <v>90</v>
      </c>
      <c r="J17" s="24">
        <v>90</v>
      </c>
      <c r="K17" s="24">
        <v>90</v>
      </c>
      <c r="L17" s="24">
        <v>90</v>
      </c>
      <c r="M17" s="24">
        <v>90</v>
      </c>
      <c r="N17" s="24">
        <v>90</v>
      </c>
      <c r="O17" s="30">
        <f t="shared" si="0"/>
        <v>90</v>
      </c>
      <c r="P17" s="31">
        <f t="shared" si="1"/>
        <v>15</v>
      </c>
    </row>
    <row r="20" spans="1:17" ht="21">
      <c r="A20" s="55" t="s">
        <v>150</v>
      </c>
      <c r="B20" s="58"/>
      <c r="C20" s="58"/>
      <c r="D20" s="57" t="s">
        <v>1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2" t="s">
        <v>152</v>
      </c>
      <c r="P20" s="52" t="s">
        <v>151</v>
      </c>
    </row>
    <row r="21" spans="1:17" ht="21">
      <c r="A21" s="6" t="s">
        <v>2</v>
      </c>
      <c r="B21" s="6" t="s">
        <v>3</v>
      </c>
      <c r="C21" s="6" t="s">
        <v>129</v>
      </c>
      <c r="D21" s="9" t="s">
        <v>160</v>
      </c>
      <c r="E21" s="9" t="s">
        <v>161</v>
      </c>
      <c r="F21" s="9" t="s">
        <v>162</v>
      </c>
      <c r="G21" s="9" t="s">
        <v>163</v>
      </c>
      <c r="H21" s="9" t="s">
        <v>164</v>
      </c>
      <c r="I21" s="9" t="s">
        <v>165</v>
      </c>
      <c r="J21" s="9" t="s">
        <v>166</v>
      </c>
      <c r="K21" s="9" t="s">
        <v>167</v>
      </c>
      <c r="L21" s="9" t="s">
        <v>168</v>
      </c>
      <c r="M21" s="9" t="s">
        <v>169</v>
      </c>
      <c r="N21" s="9" t="s">
        <v>170</v>
      </c>
      <c r="O21" s="52"/>
      <c r="P21" s="52"/>
    </row>
    <row r="22" spans="1:17" ht="17">
      <c r="A22" s="21" t="s">
        <v>36</v>
      </c>
      <c r="B22" s="21" t="s">
        <v>135</v>
      </c>
      <c r="C22" s="20">
        <v>202010311212</v>
      </c>
      <c r="D22" s="19">
        <v>99</v>
      </c>
      <c r="E22" s="19">
        <v>90</v>
      </c>
      <c r="F22" s="19">
        <v>100</v>
      </c>
      <c r="G22" s="19">
        <v>97</v>
      </c>
      <c r="H22" s="19">
        <v>90</v>
      </c>
      <c r="I22" s="19">
        <v>90</v>
      </c>
      <c r="J22" s="19">
        <v>90</v>
      </c>
      <c r="K22" s="19">
        <v>98</v>
      </c>
      <c r="L22" s="19">
        <v>90</v>
      </c>
      <c r="M22" s="19">
        <v>90</v>
      </c>
      <c r="N22" s="19">
        <v>94</v>
      </c>
      <c r="O22" s="32">
        <f t="shared" ref="O22:O29" si="2">(SUM(D22:N22)-MIN(D22:N22)-MAX(D22:N22))/(COUNTA(D22:N22)-2)</f>
        <v>93.111111111111114</v>
      </c>
      <c r="P22" s="33">
        <f t="shared" ref="P22:P29" si="3">_xlfn.RANK.EQ(O22,$O$22:$O$29)</f>
        <v>1</v>
      </c>
      <c r="Q22" s="46" t="s">
        <v>155</v>
      </c>
    </row>
    <row r="23" spans="1:17" ht="17">
      <c r="A23" s="21" t="s">
        <v>29</v>
      </c>
      <c r="B23" s="21" t="s">
        <v>138</v>
      </c>
      <c r="C23" s="20">
        <v>202010320090</v>
      </c>
      <c r="D23" s="19">
        <v>95</v>
      </c>
      <c r="E23" s="19">
        <v>90</v>
      </c>
      <c r="F23" s="19">
        <v>100</v>
      </c>
      <c r="G23" s="19">
        <v>98</v>
      </c>
      <c r="H23" s="19">
        <v>90</v>
      </c>
      <c r="I23" s="19">
        <v>90</v>
      </c>
      <c r="J23" s="19">
        <v>90</v>
      </c>
      <c r="K23" s="19">
        <v>98</v>
      </c>
      <c r="L23" s="19">
        <v>90</v>
      </c>
      <c r="M23" s="19">
        <v>90</v>
      </c>
      <c r="N23" s="19">
        <v>94</v>
      </c>
      <c r="O23" s="32">
        <f t="shared" si="2"/>
        <v>92.777777777777771</v>
      </c>
      <c r="P23" s="33">
        <f t="shared" si="3"/>
        <v>2</v>
      </c>
      <c r="Q23" t="s">
        <v>154</v>
      </c>
    </row>
    <row r="24" spans="1:17" ht="17">
      <c r="A24" s="21" t="s">
        <v>48</v>
      </c>
      <c r="B24" s="21" t="s">
        <v>139</v>
      </c>
      <c r="C24" s="20">
        <v>202010320131</v>
      </c>
      <c r="D24" s="19">
        <v>93</v>
      </c>
      <c r="E24" s="19">
        <v>90</v>
      </c>
      <c r="F24" s="19">
        <v>100</v>
      </c>
      <c r="G24" s="19">
        <v>98</v>
      </c>
      <c r="H24" s="19">
        <v>90</v>
      </c>
      <c r="I24" s="19">
        <v>90</v>
      </c>
      <c r="J24" s="19">
        <v>90</v>
      </c>
      <c r="K24" s="19">
        <v>96</v>
      </c>
      <c r="L24" s="19">
        <v>90</v>
      </c>
      <c r="M24" s="19">
        <v>90</v>
      </c>
      <c r="N24" s="19">
        <v>95</v>
      </c>
      <c r="O24" s="32">
        <f t="shared" si="2"/>
        <v>92.444444444444443</v>
      </c>
      <c r="P24" s="33">
        <f t="shared" si="3"/>
        <v>3</v>
      </c>
      <c r="Q24" t="s">
        <v>154</v>
      </c>
    </row>
    <row r="25" spans="1:17" ht="17">
      <c r="A25" s="21" t="s">
        <v>32</v>
      </c>
      <c r="B25" s="34" t="s">
        <v>33</v>
      </c>
      <c r="C25" s="35">
        <v>202010311011</v>
      </c>
      <c r="D25" s="19">
        <v>96</v>
      </c>
      <c r="E25" s="19">
        <v>90</v>
      </c>
      <c r="F25" s="19">
        <v>96</v>
      </c>
      <c r="G25" s="19">
        <v>92</v>
      </c>
      <c r="H25" s="19">
        <v>90</v>
      </c>
      <c r="I25" s="19">
        <v>90</v>
      </c>
      <c r="J25" s="19">
        <v>90</v>
      </c>
      <c r="K25" s="19">
        <v>98</v>
      </c>
      <c r="L25" s="19">
        <v>90</v>
      </c>
      <c r="M25" s="19">
        <v>90</v>
      </c>
      <c r="N25" s="19">
        <v>90</v>
      </c>
      <c r="O25" s="32">
        <f t="shared" si="2"/>
        <v>91.555555555555557</v>
      </c>
      <c r="P25" s="33">
        <f t="shared" si="3"/>
        <v>4</v>
      </c>
      <c r="Q25" s="46" t="s">
        <v>155</v>
      </c>
    </row>
    <row r="26" spans="1:17" ht="17">
      <c r="A26" s="24" t="s">
        <v>34</v>
      </c>
      <c r="B26" s="24" t="s">
        <v>38</v>
      </c>
      <c r="C26" s="25">
        <v>202010311159</v>
      </c>
      <c r="D26" s="24">
        <v>90</v>
      </c>
      <c r="E26" s="24">
        <v>90</v>
      </c>
      <c r="F26" s="24">
        <v>100</v>
      </c>
      <c r="G26" s="24">
        <v>99</v>
      </c>
      <c r="H26" s="24">
        <v>90</v>
      </c>
      <c r="I26" s="24">
        <v>90</v>
      </c>
      <c r="J26" s="24">
        <v>90</v>
      </c>
      <c r="K26" s="24">
        <v>90</v>
      </c>
      <c r="L26" s="24">
        <v>90</v>
      </c>
      <c r="M26" s="24">
        <v>90</v>
      </c>
      <c r="N26" s="24">
        <v>94</v>
      </c>
      <c r="O26" s="30">
        <f t="shared" si="2"/>
        <v>91.444444444444443</v>
      </c>
      <c r="P26" s="31">
        <f t="shared" si="3"/>
        <v>5</v>
      </c>
    </row>
    <row r="27" spans="1:17" ht="17">
      <c r="A27" s="22" t="s">
        <v>44</v>
      </c>
      <c r="B27" s="22" t="s">
        <v>136</v>
      </c>
      <c r="C27" s="23">
        <v>202010320045</v>
      </c>
      <c r="D27" s="24">
        <v>90</v>
      </c>
      <c r="E27" s="24">
        <v>90</v>
      </c>
      <c r="F27" s="24">
        <v>98</v>
      </c>
      <c r="G27" s="24">
        <v>95</v>
      </c>
      <c r="H27" s="24">
        <v>90</v>
      </c>
      <c r="I27" s="24">
        <v>90</v>
      </c>
      <c r="J27" s="24">
        <v>90</v>
      </c>
      <c r="K27" s="24">
        <v>95</v>
      </c>
      <c r="L27" s="24">
        <v>90</v>
      </c>
      <c r="M27" s="24">
        <v>90</v>
      </c>
      <c r="N27" s="24">
        <v>90</v>
      </c>
      <c r="O27" s="30">
        <f t="shared" si="2"/>
        <v>91.111111111111114</v>
      </c>
      <c r="P27" s="31">
        <f t="shared" si="3"/>
        <v>6</v>
      </c>
    </row>
    <row r="28" spans="1:17" ht="17">
      <c r="A28" s="22" t="s">
        <v>29</v>
      </c>
      <c r="B28" s="22" t="s">
        <v>137</v>
      </c>
      <c r="C28" s="23">
        <v>202010320065</v>
      </c>
      <c r="D28" s="24">
        <v>90</v>
      </c>
      <c r="E28" s="24">
        <v>90</v>
      </c>
      <c r="F28" s="24">
        <v>96</v>
      </c>
      <c r="G28" s="24">
        <v>95</v>
      </c>
      <c r="H28" s="24">
        <v>90</v>
      </c>
      <c r="I28" s="24">
        <v>90</v>
      </c>
      <c r="J28" s="24">
        <v>90</v>
      </c>
      <c r="K28" s="24">
        <v>92</v>
      </c>
      <c r="L28" s="24">
        <v>90</v>
      </c>
      <c r="M28" s="24">
        <v>90</v>
      </c>
      <c r="N28" s="24">
        <v>90</v>
      </c>
      <c r="O28" s="30">
        <f t="shared" si="2"/>
        <v>90.777777777777771</v>
      </c>
      <c r="P28" s="31">
        <f t="shared" si="3"/>
        <v>7</v>
      </c>
    </row>
    <row r="29" spans="1:17" ht="17">
      <c r="A29" s="22" t="s">
        <v>34</v>
      </c>
      <c r="B29" s="22" t="s">
        <v>35</v>
      </c>
      <c r="C29" s="23">
        <v>202010311063</v>
      </c>
      <c r="D29" s="24">
        <v>92</v>
      </c>
      <c r="E29" s="24">
        <v>90</v>
      </c>
      <c r="F29" s="24">
        <v>96</v>
      </c>
      <c r="G29" s="24">
        <v>94</v>
      </c>
      <c r="H29" s="24">
        <v>90</v>
      </c>
      <c r="I29" s="24">
        <v>90</v>
      </c>
      <c r="J29" s="24">
        <v>90</v>
      </c>
      <c r="K29" s="24">
        <v>90</v>
      </c>
      <c r="L29" s="24">
        <v>90</v>
      </c>
      <c r="M29" s="24">
        <v>90</v>
      </c>
      <c r="N29" s="24">
        <v>90</v>
      </c>
      <c r="O29" s="30">
        <f t="shared" si="2"/>
        <v>90.666666666666671</v>
      </c>
      <c r="P29" s="31">
        <f t="shared" si="3"/>
        <v>8</v>
      </c>
    </row>
  </sheetData>
  <sortState xmlns:xlrd2="http://schemas.microsoft.com/office/spreadsheetml/2017/richdata2" ref="A22:P29">
    <sortCondition ref="P22:P29"/>
  </sortState>
  <mergeCells count="8">
    <mergeCell ref="P1:P2"/>
    <mergeCell ref="O20:O21"/>
    <mergeCell ref="P20:P21"/>
    <mergeCell ref="A1:C1"/>
    <mergeCell ref="D1:N1"/>
    <mergeCell ref="A20:C20"/>
    <mergeCell ref="D20:N20"/>
    <mergeCell ref="O1:O2"/>
  </mergeCells>
  <phoneticPr fontId="8" type="noConversion"/>
  <pageMargins left="0.7" right="0.7" top="0.75" bottom="0.75" header="0.3" footer="0.3"/>
  <ignoredErrors>
    <ignoredError sqref="O3:O17 O22:O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zoomScaleNormal="100" workbookViewId="0">
      <selection activeCell="A31" sqref="A31"/>
    </sheetView>
  </sheetViews>
  <sheetFormatPr baseColWidth="10" defaultColWidth="11" defaultRowHeight="15"/>
  <cols>
    <col min="1" max="1" width="12.33203125" bestFit="1" customWidth="1"/>
    <col min="2" max="2" width="15.6640625" bestFit="1" customWidth="1"/>
    <col min="3" max="3" width="14.1640625" bestFit="1" customWidth="1"/>
    <col min="4" max="12" width="8.5" bestFit="1" customWidth="1"/>
    <col min="13" max="14" width="9.83203125" bestFit="1" customWidth="1"/>
    <col min="17" max="17" width="27" bestFit="1" customWidth="1"/>
  </cols>
  <sheetData>
    <row r="1" spans="1:17" ht="21">
      <c r="A1" s="60" t="s">
        <v>0</v>
      </c>
      <c r="B1" s="60"/>
      <c r="C1" s="60"/>
      <c r="D1" s="60" t="s">
        <v>1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59" t="s">
        <v>152</v>
      </c>
      <c r="P1" s="59" t="s">
        <v>151</v>
      </c>
    </row>
    <row r="2" spans="1:17" ht="21">
      <c r="A2" s="37" t="s">
        <v>2</v>
      </c>
      <c r="B2" s="37" t="s">
        <v>3</v>
      </c>
      <c r="C2" s="38" t="s">
        <v>149</v>
      </c>
      <c r="D2" s="9" t="s">
        <v>160</v>
      </c>
      <c r="E2" s="9" t="s">
        <v>161</v>
      </c>
      <c r="F2" s="9" t="s">
        <v>162</v>
      </c>
      <c r="G2" s="9" t="s">
        <v>163</v>
      </c>
      <c r="H2" s="9" t="s">
        <v>164</v>
      </c>
      <c r="I2" s="9" t="s">
        <v>165</v>
      </c>
      <c r="J2" s="9" t="s">
        <v>166</v>
      </c>
      <c r="K2" s="9" t="s">
        <v>167</v>
      </c>
      <c r="L2" s="9" t="s">
        <v>168</v>
      </c>
      <c r="M2" s="9" t="s">
        <v>169</v>
      </c>
      <c r="N2" s="9" t="s">
        <v>170</v>
      </c>
      <c r="O2" s="59"/>
      <c r="P2" s="59"/>
    </row>
    <row r="3" spans="1:17" ht="18">
      <c r="A3" s="21" t="s">
        <v>21</v>
      </c>
      <c r="B3" s="21" t="s">
        <v>22</v>
      </c>
      <c r="C3" s="20">
        <v>201910320065</v>
      </c>
      <c r="D3" s="19">
        <v>91</v>
      </c>
      <c r="E3" s="19">
        <v>93</v>
      </c>
      <c r="F3" s="19">
        <v>90</v>
      </c>
      <c r="G3" s="19">
        <v>97</v>
      </c>
      <c r="H3" s="21">
        <v>96</v>
      </c>
      <c r="I3" s="19">
        <v>90</v>
      </c>
      <c r="J3" s="19">
        <v>94</v>
      </c>
      <c r="K3" s="19">
        <v>90</v>
      </c>
      <c r="L3" s="19">
        <v>90</v>
      </c>
      <c r="M3" s="19">
        <v>90</v>
      </c>
      <c r="N3" s="19">
        <v>90</v>
      </c>
      <c r="O3" s="32">
        <f t="shared" ref="O3:O16" si="0">(SUM(D3:N3)-MIN(D3:N3)-MAX(D3:N3))/(COUNTA(D3:N3)-2)</f>
        <v>91.555555555555557</v>
      </c>
      <c r="P3" s="33">
        <f t="shared" ref="P3:P16" si="1">_xlfn.RANK.EQ(O3,$O$3:$O$16)</f>
        <v>1</v>
      </c>
      <c r="Q3" s="49" t="s">
        <v>158</v>
      </c>
    </row>
    <row r="4" spans="1:17" ht="18">
      <c r="A4" s="21" t="s">
        <v>24</v>
      </c>
      <c r="B4" s="21" t="s">
        <v>25</v>
      </c>
      <c r="C4" s="20">
        <v>201910320108</v>
      </c>
      <c r="D4" s="19">
        <v>95</v>
      </c>
      <c r="E4" s="19">
        <v>92</v>
      </c>
      <c r="F4" s="19">
        <v>90</v>
      </c>
      <c r="G4" s="19">
        <v>96</v>
      </c>
      <c r="H4" s="21">
        <v>96</v>
      </c>
      <c r="I4" s="19">
        <v>90</v>
      </c>
      <c r="J4" s="19">
        <v>91</v>
      </c>
      <c r="K4" s="19">
        <v>90</v>
      </c>
      <c r="L4" s="19">
        <v>90</v>
      </c>
      <c r="M4" s="19">
        <v>90</v>
      </c>
      <c r="N4" s="19">
        <v>90</v>
      </c>
      <c r="O4" s="32">
        <f t="shared" si="0"/>
        <v>91.555555555555557</v>
      </c>
      <c r="P4" s="33">
        <f t="shared" si="1"/>
        <v>1</v>
      </c>
      <c r="Q4" s="49" t="s">
        <v>158</v>
      </c>
    </row>
    <row r="5" spans="1:17" ht="18">
      <c r="A5" s="39" t="s">
        <v>24</v>
      </c>
      <c r="B5" s="39" t="s">
        <v>26</v>
      </c>
      <c r="C5" s="23">
        <v>201910320127</v>
      </c>
      <c r="D5" s="24">
        <v>92</v>
      </c>
      <c r="E5" s="24">
        <v>94</v>
      </c>
      <c r="F5" s="24">
        <v>90</v>
      </c>
      <c r="G5" s="24">
        <v>94</v>
      </c>
      <c r="H5" s="39">
        <v>94</v>
      </c>
      <c r="I5" s="24">
        <v>90</v>
      </c>
      <c r="J5" s="24">
        <v>91</v>
      </c>
      <c r="K5" s="24">
        <v>90</v>
      </c>
      <c r="L5" s="24">
        <v>90</v>
      </c>
      <c r="M5" s="24">
        <v>90</v>
      </c>
      <c r="N5" s="24">
        <v>90</v>
      </c>
      <c r="O5" s="30">
        <f t="shared" si="0"/>
        <v>91.222222222222229</v>
      </c>
      <c r="P5" s="31">
        <f t="shared" si="1"/>
        <v>3</v>
      </c>
      <c r="Q5" s="49"/>
    </row>
    <row r="6" spans="1:17" ht="18">
      <c r="A6" s="21" t="s">
        <v>13</v>
      </c>
      <c r="B6" s="21" t="s">
        <v>18</v>
      </c>
      <c r="C6" s="20">
        <v>201910311249</v>
      </c>
      <c r="D6" s="19">
        <v>95</v>
      </c>
      <c r="E6" s="19">
        <v>94</v>
      </c>
      <c r="F6" s="19">
        <v>90</v>
      </c>
      <c r="G6" s="19">
        <v>95</v>
      </c>
      <c r="H6" s="19">
        <v>90</v>
      </c>
      <c r="I6" s="19">
        <v>90</v>
      </c>
      <c r="J6" s="19">
        <v>90</v>
      </c>
      <c r="K6" s="19">
        <v>90</v>
      </c>
      <c r="L6" s="19">
        <v>90</v>
      </c>
      <c r="M6" s="19">
        <v>90</v>
      </c>
      <c r="N6" s="19">
        <v>90</v>
      </c>
      <c r="O6" s="32">
        <f t="shared" si="0"/>
        <v>91</v>
      </c>
      <c r="P6" s="33">
        <f t="shared" si="1"/>
        <v>4</v>
      </c>
      <c r="Q6" s="49" t="s">
        <v>159</v>
      </c>
    </row>
    <row r="7" spans="1:17" ht="18">
      <c r="A7" s="21" t="s">
        <v>13</v>
      </c>
      <c r="B7" s="21" t="s">
        <v>23</v>
      </c>
      <c r="C7" s="20">
        <v>201910320067</v>
      </c>
      <c r="D7" s="19">
        <v>95</v>
      </c>
      <c r="E7" s="19">
        <v>93</v>
      </c>
      <c r="F7" s="19">
        <v>90</v>
      </c>
      <c r="G7" s="19">
        <v>95</v>
      </c>
      <c r="H7" s="19">
        <v>90</v>
      </c>
      <c r="I7" s="19">
        <v>90</v>
      </c>
      <c r="J7" s="19">
        <v>90</v>
      </c>
      <c r="K7" s="19">
        <v>90</v>
      </c>
      <c r="L7" s="19">
        <v>90</v>
      </c>
      <c r="M7" s="19">
        <v>90</v>
      </c>
      <c r="N7" s="19">
        <v>90</v>
      </c>
      <c r="O7" s="32">
        <f t="shared" si="0"/>
        <v>90.888888888888886</v>
      </c>
      <c r="P7" s="33">
        <f t="shared" si="1"/>
        <v>5</v>
      </c>
      <c r="Q7" s="49" t="s">
        <v>159</v>
      </c>
    </row>
    <row r="8" spans="1:17" ht="17">
      <c r="A8" s="39" t="s">
        <v>19</v>
      </c>
      <c r="B8" s="39" t="s">
        <v>20</v>
      </c>
      <c r="C8" s="23">
        <v>201910320039</v>
      </c>
      <c r="D8" s="24">
        <v>90</v>
      </c>
      <c r="E8" s="24">
        <v>92</v>
      </c>
      <c r="F8" s="24">
        <v>90</v>
      </c>
      <c r="G8" s="24">
        <v>92</v>
      </c>
      <c r="H8" s="39">
        <v>93</v>
      </c>
      <c r="I8" s="24">
        <v>90</v>
      </c>
      <c r="J8" s="24">
        <v>92</v>
      </c>
      <c r="K8" s="24">
        <v>90</v>
      </c>
      <c r="L8" s="24">
        <v>90</v>
      </c>
      <c r="M8" s="24">
        <v>90</v>
      </c>
      <c r="N8" s="24">
        <v>90</v>
      </c>
      <c r="O8" s="30">
        <f t="shared" si="0"/>
        <v>90.666666666666671</v>
      </c>
      <c r="P8" s="31">
        <f t="shared" si="1"/>
        <v>6</v>
      </c>
      <c r="Q8" s="50"/>
    </row>
    <row r="9" spans="1:17" ht="18">
      <c r="A9" s="39" t="s">
        <v>4</v>
      </c>
      <c r="B9" s="39" t="s">
        <v>15</v>
      </c>
      <c r="C9" s="23">
        <v>201910311243</v>
      </c>
      <c r="D9" s="24">
        <v>90</v>
      </c>
      <c r="E9" s="24">
        <v>95</v>
      </c>
      <c r="F9" s="24">
        <v>100</v>
      </c>
      <c r="G9" s="24">
        <v>90</v>
      </c>
      <c r="H9" s="24">
        <v>90</v>
      </c>
      <c r="I9" s="24">
        <v>90</v>
      </c>
      <c r="J9" s="24">
        <v>90</v>
      </c>
      <c r="K9" s="24">
        <v>90</v>
      </c>
      <c r="L9" s="24">
        <v>90</v>
      </c>
      <c r="M9" s="24">
        <v>90</v>
      </c>
      <c r="N9" s="24">
        <v>90</v>
      </c>
      <c r="O9" s="30">
        <f t="shared" si="0"/>
        <v>90.555555555555557</v>
      </c>
      <c r="P9" s="31">
        <f t="shared" si="1"/>
        <v>7</v>
      </c>
      <c r="Q9" s="49"/>
    </row>
    <row r="10" spans="1:17" ht="18">
      <c r="A10" s="39" t="s">
        <v>6</v>
      </c>
      <c r="B10" s="39" t="s">
        <v>7</v>
      </c>
      <c r="C10" s="23">
        <v>201910311080</v>
      </c>
      <c r="D10" s="24">
        <v>94</v>
      </c>
      <c r="E10" s="24">
        <v>94</v>
      </c>
      <c r="F10" s="24">
        <v>90</v>
      </c>
      <c r="G10" s="24">
        <v>90</v>
      </c>
      <c r="H10" s="24">
        <v>90</v>
      </c>
      <c r="I10" s="24">
        <v>90</v>
      </c>
      <c r="J10" s="24">
        <v>90</v>
      </c>
      <c r="K10" s="24">
        <v>90</v>
      </c>
      <c r="L10" s="24">
        <v>90</v>
      </c>
      <c r="M10" s="24">
        <v>90</v>
      </c>
      <c r="N10" s="24">
        <v>90</v>
      </c>
      <c r="O10" s="30">
        <f t="shared" si="0"/>
        <v>90.444444444444443</v>
      </c>
      <c r="P10" s="31">
        <f t="shared" si="1"/>
        <v>8</v>
      </c>
      <c r="Q10" s="49"/>
    </row>
    <row r="11" spans="1:17" ht="18">
      <c r="A11" s="39" t="s">
        <v>16</v>
      </c>
      <c r="B11" s="39" t="s">
        <v>17</v>
      </c>
      <c r="C11" s="23">
        <v>201910311244</v>
      </c>
      <c r="D11" s="24">
        <v>92</v>
      </c>
      <c r="E11" s="24">
        <v>92</v>
      </c>
      <c r="F11" s="24">
        <v>90</v>
      </c>
      <c r="G11" s="24">
        <v>90</v>
      </c>
      <c r="H11" s="24">
        <v>90</v>
      </c>
      <c r="I11" s="24">
        <v>90</v>
      </c>
      <c r="J11" s="24">
        <v>90</v>
      </c>
      <c r="K11" s="24">
        <v>90</v>
      </c>
      <c r="L11" s="24">
        <v>90</v>
      </c>
      <c r="M11" s="24">
        <v>90</v>
      </c>
      <c r="N11" s="24">
        <v>90</v>
      </c>
      <c r="O11" s="30">
        <f t="shared" si="0"/>
        <v>90.222222222222229</v>
      </c>
      <c r="P11" s="31">
        <f t="shared" si="1"/>
        <v>9</v>
      </c>
      <c r="Q11" s="49"/>
    </row>
    <row r="12" spans="1:17" ht="18">
      <c r="A12" s="39" t="s">
        <v>4</v>
      </c>
      <c r="B12" s="39" t="s">
        <v>5</v>
      </c>
      <c r="C12" s="23">
        <v>201910311039</v>
      </c>
      <c r="D12" s="24">
        <v>91</v>
      </c>
      <c r="E12" s="24">
        <v>93</v>
      </c>
      <c r="F12" s="24">
        <v>90</v>
      </c>
      <c r="G12" s="24">
        <v>90</v>
      </c>
      <c r="H12" s="24">
        <v>90</v>
      </c>
      <c r="I12" s="24">
        <v>90</v>
      </c>
      <c r="J12" s="24">
        <v>90</v>
      </c>
      <c r="K12" s="24">
        <v>90</v>
      </c>
      <c r="L12" s="24">
        <v>90</v>
      </c>
      <c r="M12" s="24">
        <v>90</v>
      </c>
      <c r="N12" s="24">
        <v>90</v>
      </c>
      <c r="O12" s="30">
        <f t="shared" si="0"/>
        <v>90.111111111111114</v>
      </c>
      <c r="P12" s="31">
        <f t="shared" si="1"/>
        <v>10</v>
      </c>
      <c r="Q12" s="49"/>
    </row>
    <row r="13" spans="1:17" ht="18">
      <c r="A13" s="39" t="s">
        <v>8</v>
      </c>
      <c r="B13" s="39" t="s">
        <v>9</v>
      </c>
      <c r="C13" s="23">
        <v>201910311084</v>
      </c>
      <c r="D13" s="24">
        <v>90</v>
      </c>
      <c r="E13" s="24">
        <v>93</v>
      </c>
      <c r="F13" s="24">
        <v>90</v>
      </c>
      <c r="G13" s="24">
        <v>90</v>
      </c>
      <c r="H13" s="24">
        <v>90</v>
      </c>
      <c r="I13" s="24">
        <v>90</v>
      </c>
      <c r="J13" s="24">
        <v>90</v>
      </c>
      <c r="K13" s="24">
        <v>90</v>
      </c>
      <c r="L13" s="24">
        <v>90</v>
      </c>
      <c r="M13" s="24">
        <v>90</v>
      </c>
      <c r="N13" s="24">
        <v>90</v>
      </c>
      <c r="O13" s="30">
        <f t="shared" si="0"/>
        <v>90</v>
      </c>
      <c r="P13" s="31">
        <f t="shared" si="1"/>
        <v>11</v>
      </c>
      <c r="Q13" s="49"/>
    </row>
    <row r="14" spans="1:17" ht="18">
      <c r="A14" s="39" t="s">
        <v>4</v>
      </c>
      <c r="B14" s="39" t="s">
        <v>10</v>
      </c>
      <c r="C14" s="23">
        <v>201910311166</v>
      </c>
      <c r="D14" s="24">
        <v>90</v>
      </c>
      <c r="E14" s="24">
        <v>91</v>
      </c>
      <c r="F14" s="24">
        <v>90</v>
      </c>
      <c r="G14" s="24">
        <v>90</v>
      </c>
      <c r="H14" s="24">
        <v>90</v>
      </c>
      <c r="I14" s="24">
        <v>90</v>
      </c>
      <c r="J14" s="24">
        <v>90</v>
      </c>
      <c r="K14" s="24">
        <v>90</v>
      </c>
      <c r="L14" s="24">
        <v>90</v>
      </c>
      <c r="M14" s="24">
        <v>90</v>
      </c>
      <c r="N14" s="24">
        <v>90</v>
      </c>
      <c r="O14" s="30">
        <f t="shared" si="0"/>
        <v>90</v>
      </c>
      <c r="P14" s="31">
        <f t="shared" si="1"/>
        <v>11</v>
      </c>
      <c r="Q14" s="49"/>
    </row>
    <row r="15" spans="1:17" ht="18">
      <c r="A15" s="39" t="s">
        <v>11</v>
      </c>
      <c r="B15" s="39" t="s">
        <v>12</v>
      </c>
      <c r="C15" s="23">
        <v>201910311169</v>
      </c>
      <c r="D15" s="24">
        <v>90</v>
      </c>
      <c r="E15" s="24">
        <v>92</v>
      </c>
      <c r="F15" s="24">
        <v>90</v>
      </c>
      <c r="G15" s="24">
        <v>90</v>
      </c>
      <c r="H15" s="24">
        <v>90</v>
      </c>
      <c r="I15" s="24">
        <v>90</v>
      </c>
      <c r="J15" s="24">
        <v>90</v>
      </c>
      <c r="K15" s="24">
        <v>90</v>
      </c>
      <c r="L15" s="24">
        <v>90</v>
      </c>
      <c r="M15" s="24">
        <v>90</v>
      </c>
      <c r="N15" s="24">
        <v>90</v>
      </c>
      <c r="O15" s="30">
        <f t="shared" si="0"/>
        <v>90</v>
      </c>
      <c r="P15" s="31">
        <f t="shared" si="1"/>
        <v>11</v>
      </c>
      <c r="Q15" s="49"/>
    </row>
    <row r="16" spans="1:17" ht="18">
      <c r="A16" s="39" t="s">
        <v>13</v>
      </c>
      <c r="B16" s="39" t="s">
        <v>14</v>
      </c>
      <c r="C16" s="23">
        <v>201910311207</v>
      </c>
      <c r="D16" s="24">
        <v>90</v>
      </c>
      <c r="E16" s="24">
        <v>90</v>
      </c>
      <c r="F16" s="24">
        <v>90</v>
      </c>
      <c r="G16" s="24">
        <v>90</v>
      </c>
      <c r="H16" s="24">
        <v>90</v>
      </c>
      <c r="I16" s="24">
        <v>90</v>
      </c>
      <c r="J16" s="24">
        <v>90</v>
      </c>
      <c r="K16" s="24">
        <v>90</v>
      </c>
      <c r="L16" s="24">
        <v>90</v>
      </c>
      <c r="M16" s="24">
        <v>90</v>
      </c>
      <c r="N16" s="24">
        <v>90</v>
      </c>
      <c r="O16" s="30">
        <f t="shared" si="0"/>
        <v>90</v>
      </c>
      <c r="P16" s="31">
        <f t="shared" si="1"/>
        <v>11</v>
      </c>
      <c r="Q16" s="49"/>
    </row>
    <row r="17" spans="1:17" ht="18">
      <c r="Q17" s="48"/>
    </row>
    <row r="18" spans="1:17" ht="18">
      <c r="Q18" s="48"/>
    </row>
    <row r="19" spans="1:17" ht="21">
      <c r="A19" s="61" t="s">
        <v>150</v>
      </c>
      <c r="B19" s="62"/>
      <c r="C19" s="62"/>
      <c r="D19" s="63" t="s">
        <v>1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59" t="s">
        <v>152</v>
      </c>
      <c r="P19" s="59" t="s">
        <v>151</v>
      </c>
      <c r="Q19" s="48"/>
    </row>
    <row r="20" spans="1:17" ht="21">
      <c r="A20" s="40" t="s">
        <v>2</v>
      </c>
      <c r="B20" s="40" t="s">
        <v>3</v>
      </c>
      <c r="C20" s="40" t="s">
        <v>129</v>
      </c>
      <c r="D20" s="9" t="s">
        <v>160</v>
      </c>
      <c r="E20" s="9" t="s">
        <v>161</v>
      </c>
      <c r="F20" s="9" t="s">
        <v>162</v>
      </c>
      <c r="G20" s="9" t="s">
        <v>163</v>
      </c>
      <c r="H20" s="9" t="s">
        <v>164</v>
      </c>
      <c r="I20" s="9" t="s">
        <v>165</v>
      </c>
      <c r="J20" s="9" t="s">
        <v>166</v>
      </c>
      <c r="K20" s="9" t="s">
        <v>167</v>
      </c>
      <c r="L20" s="9" t="s">
        <v>168</v>
      </c>
      <c r="M20" s="9" t="s">
        <v>169</v>
      </c>
      <c r="N20" s="9" t="s">
        <v>170</v>
      </c>
      <c r="O20" s="59"/>
      <c r="P20" s="59"/>
      <c r="Q20" s="48"/>
    </row>
    <row r="21" spans="1:17" ht="18">
      <c r="A21" s="21" t="s">
        <v>19</v>
      </c>
      <c r="B21" s="21" t="s">
        <v>134</v>
      </c>
      <c r="C21" s="20">
        <v>201910320099</v>
      </c>
      <c r="D21" s="19">
        <v>96</v>
      </c>
      <c r="E21" s="19">
        <v>92</v>
      </c>
      <c r="F21" s="19">
        <v>90</v>
      </c>
      <c r="G21" s="19">
        <v>96</v>
      </c>
      <c r="H21" s="19">
        <v>96</v>
      </c>
      <c r="I21" s="19">
        <v>90</v>
      </c>
      <c r="J21" s="19">
        <v>95</v>
      </c>
      <c r="K21" s="19">
        <v>90</v>
      </c>
      <c r="L21" s="19">
        <v>90</v>
      </c>
      <c r="M21" s="19">
        <v>90</v>
      </c>
      <c r="N21" s="19">
        <v>90</v>
      </c>
      <c r="O21" s="32">
        <f t="shared" ref="O21:O30" si="2">(SUM(D21:N21)-MIN(D21:N21)-MAX(D21:N21))/(COUNTA(D21:N21)-2)</f>
        <v>92.111111111111114</v>
      </c>
      <c r="P21" s="33">
        <f t="shared" ref="P21:P30" si="3">_xlfn.RANK.EQ(O21,$O$21:$O$30)</f>
        <v>1</v>
      </c>
      <c r="Q21" s="48" t="s">
        <v>158</v>
      </c>
    </row>
    <row r="22" spans="1:17" ht="18">
      <c r="A22" s="21" t="s">
        <v>6</v>
      </c>
      <c r="B22" s="21" t="s">
        <v>7</v>
      </c>
      <c r="C22" s="20">
        <v>201910311080</v>
      </c>
      <c r="D22" s="19">
        <v>92</v>
      </c>
      <c r="E22" s="19">
        <v>92</v>
      </c>
      <c r="F22" s="19">
        <v>90</v>
      </c>
      <c r="G22" s="19">
        <v>90</v>
      </c>
      <c r="H22" s="19">
        <v>90</v>
      </c>
      <c r="I22" s="19">
        <v>90</v>
      </c>
      <c r="J22" s="19">
        <v>90</v>
      </c>
      <c r="K22" s="19">
        <v>90</v>
      </c>
      <c r="L22" s="19">
        <v>90</v>
      </c>
      <c r="M22" s="19">
        <v>90</v>
      </c>
      <c r="N22" s="19">
        <v>90</v>
      </c>
      <c r="O22" s="32">
        <f t="shared" si="2"/>
        <v>90.222222222222229</v>
      </c>
      <c r="P22" s="33">
        <f t="shared" si="3"/>
        <v>2</v>
      </c>
      <c r="Q22" s="48" t="s">
        <v>159</v>
      </c>
    </row>
    <row r="23" spans="1:17" ht="18">
      <c r="A23" s="21" t="s">
        <v>4</v>
      </c>
      <c r="B23" s="21" t="s">
        <v>133</v>
      </c>
      <c r="C23" s="20">
        <v>201910320062</v>
      </c>
      <c r="D23" s="19">
        <v>95</v>
      </c>
      <c r="E23" s="19">
        <v>92</v>
      </c>
      <c r="F23" s="19">
        <v>90</v>
      </c>
      <c r="G23" s="19">
        <v>90</v>
      </c>
      <c r="H23" s="19">
        <v>90</v>
      </c>
      <c r="I23" s="19">
        <v>90</v>
      </c>
      <c r="J23" s="19">
        <v>90</v>
      </c>
      <c r="K23" s="19">
        <v>90</v>
      </c>
      <c r="L23" s="19">
        <v>90</v>
      </c>
      <c r="M23" s="19">
        <v>90</v>
      </c>
      <c r="N23" s="19">
        <v>90</v>
      </c>
      <c r="O23" s="32">
        <f t="shared" si="2"/>
        <v>90.222222222222229</v>
      </c>
      <c r="P23" s="33">
        <f t="shared" si="3"/>
        <v>2</v>
      </c>
      <c r="Q23" s="48" t="s">
        <v>159</v>
      </c>
    </row>
    <row r="24" spans="1:17" ht="18">
      <c r="A24" s="22" t="s">
        <v>4</v>
      </c>
      <c r="B24" s="22" t="s">
        <v>130</v>
      </c>
      <c r="C24" s="23">
        <v>201910311036</v>
      </c>
      <c r="D24" s="24">
        <v>90</v>
      </c>
      <c r="E24" s="24">
        <v>90</v>
      </c>
      <c r="F24" s="24">
        <v>90</v>
      </c>
      <c r="G24" s="24">
        <v>90</v>
      </c>
      <c r="H24" s="24">
        <v>90</v>
      </c>
      <c r="I24" s="24">
        <v>90</v>
      </c>
      <c r="J24" s="24">
        <v>90</v>
      </c>
      <c r="K24" s="24">
        <v>90</v>
      </c>
      <c r="L24" s="24">
        <v>90</v>
      </c>
      <c r="M24" s="24">
        <v>90</v>
      </c>
      <c r="N24" s="24">
        <v>90</v>
      </c>
      <c r="O24" s="30">
        <f t="shared" si="2"/>
        <v>90</v>
      </c>
      <c r="P24" s="31">
        <f t="shared" si="3"/>
        <v>4</v>
      </c>
      <c r="Q24" s="48"/>
    </row>
    <row r="25" spans="1:17" ht="18">
      <c r="A25" s="22" t="s">
        <v>6</v>
      </c>
      <c r="B25" s="22" t="s">
        <v>131</v>
      </c>
      <c r="C25" s="23">
        <v>201910311134</v>
      </c>
      <c r="D25" s="24">
        <v>90</v>
      </c>
      <c r="E25" s="24">
        <v>93</v>
      </c>
      <c r="F25" s="24">
        <v>90</v>
      </c>
      <c r="G25" s="24">
        <v>90</v>
      </c>
      <c r="H25" s="24">
        <v>90</v>
      </c>
      <c r="I25" s="24">
        <v>90</v>
      </c>
      <c r="J25" s="24">
        <v>90</v>
      </c>
      <c r="K25" s="24">
        <v>90</v>
      </c>
      <c r="L25" s="24">
        <v>90</v>
      </c>
      <c r="M25" s="24">
        <v>90</v>
      </c>
      <c r="N25" s="24">
        <v>90</v>
      </c>
      <c r="O25" s="30">
        <f t="shared" si="2"/>
        <v>90</v>
      </c>
      <c r="P25" s="31">
        <f t="shared" si="3"/>
        <v>4</v>
      </c>
      <c r="Q25" s="48"/>
    </row>
    <row r="26" spans="1:17" ht="18">
      <c r="A26" s="22" t="s">
        <v>4</v>
      </c>
      <c r="B26" s="22" t="s">
        <v>132</v>
      </c>
      <c r="C26" s="23">
        <v>201910311135</v>
      </c>
      <c r="D26" s="24">
        <v>90</v>
      </c>
      <c r="E26" s="24">
        <v>90</v>
      </c>
      <c r="F26" s="24">
        <v>90</v>
      </c>
      <c r="G26" s="24">
        <v>90</v>
      </c>
      <c r="H26" s="24">
        <v>90</v>
      </c>
      <c r="I26" s="24">
        <v>90</v>
      </c>
      <c r="J26" s="24">
        <v>90</v>
      </c>
      <c r="K26" s="24">
        <v>90</v>
      </c>
      <c r="L26" s="24">
        <v>90</v>
      </c>
      <c r="M26" s="24">
        <v>90</v>
      </c>
      <c r="N26" s="24">
        <v>90</v>
      </c>
      <c r="O26" s="30">
        <f t="shared" si="2"/>
        <v>90</v>
      </c>
      <c r="P26" s="31">
        <f t="shared" si="3"/>
        <v>4</v>
      </c>
      <c r="Q26" s="48"/>
    </row>
    <row r="27" spans="1:17" ht="18">
      <c r="A27" s="22" t="s">
        <v>11</v>
      </c>
      <c r="B27" s="22" t="s">
        <v>12</v>
      </c>
      <c r="C27" s="23">
        <v>201910311169</v>
      </c>
      <c r="D27" s="24">
        <v>90</v>
      </c>
      <c r="E27" s="24">
        <v>90</v>
      </c>
      <c r="F27" s="24">
        <v>100</v>
      </c>
      <c r="G27" s="24">
        <v>90</v>
      </c>
      <c r="H27" s="24">
        <v>90</v>
      </c>
      <c r="I27" s="24">
        <v>90</v>
      </c>
      <c r="J27" s="24">
        <v>90</v>
      </c>
      <c r="K27" s="24">
        <v>90</v>
      </c>
      <c r="L27" s="24">
        <v>90</v>
      </c>
      <c r="M27" s="24">
        <v>90</v>
      </c>
      <c r="N27" s="24">
        <v>90</v>
      </c>
      <c r="O27" s="30">
        <f t="shared" si="2"/>
        <v>90</v>
      </c>
      <c r="P27" s="31">
        <f t="shared" si="3"/>
        <v>4</v>
      </c>
      <c r="Q27" s="48"/>
    </row>
    <row r="28" spans="1:17" ht="18">
      <c r="A28" s="22" t="s">
        <v>13</v>
      </c>
      <c r="B28" s="22" t="s">
        <v>14</v>
      </c>
      <c r="C28" s="23">
        <v>201910311207</v>
      </c>
      <c r="D28" s="24">
        <v>90</v>
      </c>
      <c r="E28" s="24">
        <v>92</v>
      </c>
      <c r="F28" s="24">
        <v>90</v>
      </c>
      <c r="G28" s="24">
        <v>90</v>
      </c>
      <c r="H28" s="24">
        <v>90</v>
      </c>
      <c r="I28" s="24">
        <v>90</v>
      </c>
      <c r="J28" s="24">
        <v>90</v>
      </c>
      <c r="K28" s="24">
        <v>90</v>
      </c>
      <c r="L28" s="24">
        <v>90</v>
      </c>
      <c r="M28" s="24">
        <v>90</v>
      </c>
      <c r="N28" s="24">
        <v>90</v>
      </c>
      <c r="O28" s="30">
        <f t="shared" si="2"/>
        <v>90</v>
      </c>
      <c r="P28" s="31">
        <f t="shared" si="3"/>
        <v>4</v>
      </c>
      <c r="Q28" s="48"/>
    </row>
    <row r="29" spans="1:17" ht="18">
      <c r="A29" s="22" t="s">
        <v>13</v>
      </c>
      <c r="B29" s="22" t="s">
        <v>18</v>
      </c>
      <c r="C29" s="23">
        <v>201910311249</v>
      </c>
      <c r="D29" s="24">
        <v>90</v>
      </c>
      <c r="E29" s="24">
        <v>95</v>
      </c>
      <c r="F29" s="24">
        <v>90</v>
      </c>
      <c r="G29" s="24">
        <v>90</v>
      </c>
      <c r="H29" s="24">
        <v>90</v>
      </c>
      <c r="I29" s="24">
        <v>90</v>
      </c>
      <c r="J29" s="24">
        <v>90</v>
      </c>
      <c r="K29" s="24">
        <v>90</v>
      </c>
      <c r="L29" s="24">
        <v>90</v>
      </c>
      <c r="M29" s="24">
        <v>90</v>
      </c>
      <c r="N29" s="24">
        <v>90</v>
      </c>
      <c r="O29" s="30">
        <f t="shared" si="2"/>
        <v>90</v>
      </c>
      <c r="P29" s="31">
        <f t="shared" si="3"/>
        <v>4</v>
      </c>
      <c r="Q29" s="48"/>
    </row>
    <row r="30" spans="1:17" ht="18">
      <c r="A30" s="22" t="s">
        <v>13</v>
      </c>
      <c r="B30" s="22" t="s">
        <v>23</v>
      </c>
      <c r="C30" s="23">
        <v>201910320067</v>
      </c>
      <c r="D30" s="24">
        <v>90</v>
      </c>
      <c r="E30" s="24">
        <v>93</v>
      </c>
      <c r="F30" s="24">
        <v>90</v>
      </c>
      <c r="G30" s="24">
        <v>90</v>
      </c>
      <c r="H30" s="24">
        <v>90</v>
      </c>
      <c r="I30" s="24">
        <v>90</v>
      </c>
      <c r="J30" s="24">
        <v>90</v>
      </c>
      <c r="K30" s="24">
        <v>90</v>
      </c>
      <c r="L30" s="24">
        <v>90</v>
      </c>
      <c r="M30" s="24">
        <v>90</v>
      </c>
      <c r="N30" s="24">
        <v>90</v>
      </c>
      <c r="O30" s="30">
        <f t="shared" si="2"/>
        <v>90</v>
      </c>
      <c r="P30" s="31">
        <f t="shared" si="3"/>
        <v>4</v>
      </c>
      <c r="Q30" s="48"/>
    </row>
  </sheetData>
  <sortState xmlns:xlrd2="http://schemas.microsoft.com/office/spreadsheetml/2017/richdata2" ref="A3:P16">
    <sortCondition ref="P3:P16"/>
  </sortState>
  <mergeCells count="8">
    <mergeCell ref="P1:P2"/>
    <mergeCell ref="O19:O20"/>
    <mergeCell ref="P19:P20"/>
    <mergeCell ref="A1:C1"/>
    <mergeCell ref="D1:N1"/>
    <mergeCell ref="A19:C19"/>
    <mergeCell ref="D19:N19"/>
    <mergeCell ref="O1:O2"/>
  </mergeCells>
  <phoneticPr fontId="8" type="noConversion"/>
  <pageMargins left="0.7" right="0.7" top="0.75" bottom="0.75" header="0.3" footer="0.3"/>
  <ignoredErrors>
    <ignoredError sqref="O3:O16 O21:O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7"/>
  <sheetViews>
    <sheetView zoomScaleNormal="100" workbookViewId="0">
      <selection activeCell="Q9" sqref="Q9"/>
    </sheetView>
  </sheetViews>
  <sheetFormatPr baseColWidth="10" defaultColWidth="11" defaultRowHeight="15"/>
  <cols>
    <col min="1" max="1" width="9.6640625" bestFit="1" customWidth="1"/>
    <col min="2" max="2" width="9.33203125" bestFit="1" customWidth="1"/>
    <col min="3" max="3" width="17.5" customWidth="1"/>
    <col min="4" max="12" width="8.5" bestFit="1" customWidth="1"/>
    <col min="13" max="14" width="9.83203125" bestFit="1" customWidth="1"/>
    <col min="15" max="15" width="9.33203125" bestFit="1" customWidth="1"/>
    <col min="16" max="16" width="7" bestFit="1" customWidth="1"/>
    <col min="17" max="17" width="15" bestFit="1" customWidth="1"/>
  </cols>
  <sheetData>
    <row r="1" spans="1:17" ht="21">
      <c r="A1" s="54" t="s">
        <v>0</v>
      </c>
      <c r="B1" s="54"/>
      <c r="C1" s="54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2" t="s">
        <v>152</v>
      </c>
      <c r="P1" s="52" t="s">
        <v>151</v>
      </c>
    </row>
    <row r="2" spans="1:17" ht="21">
      <c r="A2" s="7" t="s">
        <v>2</v>
      </c>
      <c r="B2" s="7" t="s">
        <v>3</v>
      </c>
      <c r="C2" s="10" t="s">
        <v>149</v>
      </c>
      <c r="D2" s="9" t="s">
        <v>160</v>
      </c>
      <c r="E2" s="9" t="s">
        <v>161</v>
      </c>
      <c r="F2" s="9" t="s">
        <v>162</v>
      </c>
      <c r="G2" s="9" t="s">
        <v>163</v>
      </c>
      <c r="H2" s="9" t="s">
        <v>164</v>
      </c>
      <c r="I2" s="9" t="s">
        <v>165</v>
      </c>
      <c r="J2" s="9" t="s">
        <v>166</v>
      </c>
      <c r="K2" s="9" t="s">
        <v>167</v>
      </c>
      <c r="L2" s="9" t="s">
        <v>168</v>
      </c>
      <c r="M2" s="9" t="s">
        <v>169</v>
      </c>
      <c r="N2" s="9" t="s">
        <v>170</v>
      </c>
      <c r="O2" s="52"/>
      <c r="P2" s="52"/>
    </row>
    <row r="3" spans="1:17" ht="17">
      <c r="A3" s="11" t="s">
        <v>72</v>
      </c>
      <c r="B3" s="11" t="s">
        <v>73</v>
      </c>
      <c r="C3" s="47">
        <v>202030310008</v>
      </c>
      <c r="D3" s="13">
        <v>94</v>
      </c>
      <c r="E3" s="13">
        <v>90</v>
      </c>
      <c r="F3" s="13">
        <v>90</v>
      </c>
      <c r="G3" s="13">
        <v>96</v>
      </c>
      <c r="H3" s="13">
        <v>90</v>
      </c>
      <c r="I3" s="13">
        <v>90</v>
      </c>
      <c r="J3" s="13">
        <v>95</v>
      </c>
      <c r="K3" s="13">
        <v>90</v>
      </c>
      <c r="L3" s="13">
        <v>92</v>
      </c>
      <c r="M3" s="13">
        <v>93</v>
      </c>
      <c r="N3" s="13">
        <v>95</v>
      </c>
      <c r="O3" s="32">
        <f>(SUM(D3:N3)-MIN(D3:N3)-MAX(D3:N3))/(COUNTA(D3:N3)-2)</f>
        <v>92.111111111111114</v>
      </c>
      <c r="P3" s="33">
        <v>1</v>
      </c>
      <c r="Q3" t="s">
        <v>153</v>
      </c>
    </row>
    <row r="4" spans="1:17" ht="17">
      <c r="A4" s="16" t="s">
        <v>75</v>
      </c>
      <c r="B4" s="16" t="s">
        <v>76</v>
      </c>
      <c r="C4" s="27">
        <v>202030310107</v>
      </c>
      <c r="D4" s="16">
        <v>95</v>
      </c>
      <c r="E4" s="16">
        <v>90</v>
      </c>
      <c r="F4" s="16">
        <v>90</v>
      </c>
      <c r="G4" s="16">
        <v>96</v>
      </c>
      <c r="H4" s="16">
        <v>90</v>
      </c>
      <c r="I4" s="16">
        <v>90</v>
      </c>
      <c r="J4" s="16">
        <v>94</v>
      </c>
      <c r="K4" s="16">
        <v>90</v>
      </c>
      <c r="L4" s="16">
        <v>92</v>
      </c>
      <c r="M4" s="22">
        <v>90</v>
      </c>
      <c r="N4" s="16">
        <v>96</v>
      </c>
      <c r="O4" s="30">
        <f t="shared" ref="O4:O30" si="0">(SUM(D4:N4)-MIN(D4:N4)-MAX(D4:N4))/(COUNTA(D4:N4)-2)</f>
        <v>91.888888888888886</v>
      </c>
      <c r="P4" s="31">
        <v>2</v>
      </c>
    </row>
    <row r="5" spans="1:17" ht="17">
      <c r="A5" s="42" t="s">
        <v>99</v>
      </c>
      <c r="B5" s="42" t="s">
        <v>110</v>
      </c>
      <c r="C5" s="43" t="s">
        <v>111</v>
      </c>
      <c r="D5" s="16">
        <v>90</v>
      </c>
      <c r="E5" s="16">
        <v>90</v>
      </c>
      <c r="F5" s="16">
        <v>90</v>
      </c>
      <c r="G5" s="39">
        <v>92</v>
      </c>
      <c r="H5" s="16">
        <v>90</v>
      </c>
      <c r="I5" s="16">
        <v>90</v>
      </c>
      <c r="J5" s="39">
        <v>94</v>
      </c>
      <c r="K5" s="16">
        <v>93</v>
      </c>
      <c r="L5" s="39">
        <v>92</v>
      </c>
      <c r="M5" s="22">
        <v>94</v>
      </c>
      <c r="N5" s="39">
        <v>93</v>
      </c>
      <c r="O5" s="30">
        <f t="shared" si="0"/>
        <v>91.555555555555557</v>
      </c>
      <c r="P5" s="31">
        <v>3</v>
      </c>
    </row>
    <row r="6" spans="1:17" ht="17">
      <c r="A6" s="16" t="s">
        <v>75</v>
      </c>
      <c r="B6" s="14" t="s">
        <v>77</v>
      </c>
      <c r="C6" s="26">
        <v>202030310122</v>
      </c>
      <c r="D6" s="16">
        <v>90</v>
      </c>
      <c r="E6" s="16">
        <v>90</v>
      </c>
      <c r="F6" s="16">
        <v>90</v>
      </c>
      <c r="G6" s="16">
        <v>94</v>
      </c>
      <c r="H6" s="16">
        <v>90</v>
      </c>
      <c r="I6" s="16">
        <v>90</v>
      </c>
      <c r="J6" s="16">
        <v>94</v>
      </c>
      <c r="K6" s="16">
        <v>90</v>
      </c>
      <c r="L6" s="16">
        <v>92</v>
      </c>
      <c r="M6" s="22">
        <v>90</v>
      </c>
      <c r="N6" s="16">
        <v>94</v>
      </c>
      <c r="O6" s="30">
        <f t="shared" si="0"/>
        <v>91.111111111111114</v>
      </c>
      <c r="P6" s="31">
        <v>4</v>
      </c>
    </row>
    <row r="7" spans="1:17" ht="17">
      <c r="A7" s="16" t="s">
        <v>72</v>
      </c>
      <c r="B7" s="16" t="s">
        <v>74</v>
      </c>
      <c r="C7" s="27">
        <v>202030310055</v>
      </c>
      <c r="D7" s="16">
        <v>93</v>
      </c>
      <c r="E7" s="16">
        <v>90</v>
      </c>
      <c r="F7" s="16">
        <v>90</v>
      </c>
      <c r="G7" s="16">
        <v>93</v>
      </c>
      <c r="H7" s="16">
        <v>90</v>
      </c>
      <c r="I7" s="16">
        <v>90</v>
      </c>
      <c r="J7" s="16">
        <v>94</v>
      </c>
      <c r="K7" s="16">
        <v>90</v>
      </c>
      <c r="L7" s="16">
        <v>92</v>
      </c>
      <c r="M7" s="22">
        <v>90</v>
      </c>
      <c r="N7" s="16">
        <v>90</v>
      </c>
      <c r="O7" s="30">
        <f t="shared" si="0"/>
        <v>90.888888888888886</v>
      </c>
      <c r="P7" s="31">
        <v>5</v>
      </c>
    </row>
    <row r="8" spans="1:17" ht="17">
      <c r="A8" s="22" t="s">
        <v>78</v>
      </c>
      <c r="B8" s="22" t="s">
        <v>95</v>
      </c>
      <c r="C8" s="41" t="s">
        <v>96</v>
      </c>
      <c r="D8" s="16">
        <v>90</v>
      </c>
      <c r="E8" s="16">
        <v>90</v>
      </c>
      <c r="F8" s="16">
        <v>90</v>
      </c>
      <c r="G8" s="22">
        <v>96</v>
      </c>
      <c r="H8" s="16">
        <v>90</v>
      </c>
      <c r="I8" s="16">
        <v>90</v>
      </c>
      <c r="J8" s="22">
        <v>96</v>
      </c>
      <c r="K8" s="16">
        <v>90</v>
      </c>
      <c r="L8" s="39">
        <v>92</v>
      </c>
      <c r="M8" s="22">
        <v>90</v>
      </c>
      <c r="N8" s="22">
        <v>90</v>
      </c>
      <c r="O8" s="30">
        <f t="shared" si="0"/>
        <v>90.888888888888886</v>
      </c>
      <c r="P8" s="31">
        <v>6</v>
      </c>
    </row>
    <row r="9" spans="1:17" ht="17">
      <c r="A9" s="42" t="s">
        <v>99</v>
      </c>
      <c r="B9" s="42" t="s">
        <v>112</v>
      </c>
      <c r="C9" s="43" t="s">
        <v>113</v>
      </c>
      <c r="D9" s="16">
        <v>93</v>
      </c>
      <c r="E9" s="16">
        <v>90</v>
      </c>
      <c r="F9" s="16">
        <v>90</v>
      </c>
      <c r="G9" s="22">
        <v>92</v>
      </c>
      <c r="H9" s="16">
        <v>90</v>
      </c>
      <c r="I9" s="16">
        <v>90</v>
      </c>
      <c r="J9" s="22">
        <v>93</v>
      </c>
      <c r="K9" s="16">
        <v>90</v>
      </c>
      <c r="L9" s="39">
        <v>92</v>
      </c>
      <c r="M9" s="22">
        <v>90</v>
      </c>
      <c r="N9" s="22">
        <v>90</v>
      </c>
      <c r="O9" s="30">
        <f t="shared" si="0"/>
        <v>90.777777777777771</v>
      </c>
      <c r="P9" s="31">
        <v>7</v>
      </c>
    </row>
    <row r="10" spans="1:17" ht="17">
      <c r="A10" s="42" t="s">
        <v>114</v>
      </c>
      <c r="B10" s="14" t="s">
        <v>127</v>
      </c>
      <c r="C10" s="44" t="s">
        <v>128</v>
      </c>
      <c r="D10" s="16">
        <v>90</v>
      </c>
      <c r="E10" s="16">
        <v>90</v>
      </c>
      <c r="F10" s="16">
        <v>90</v>
      </c>
      <c r="G10" s="22">
        <v>94</v>
      </c>
      <c r="H10" s="16">
        <v>90</v>
      </c>
      <c r="I10" s="16">
        <v>90</v>
      </c>
      <c r="J10" s="22">
        <v>94</v>
      </c>
      <c r="K10" s="39">
        <v>90</v>
      </c>
      <c r="L10" s="39">
        <v>92</v>
      </c>
      <c r="M10" s="22">
        <v>90</v>
      </c>
      <c r="N10" s="22">
        <v>90</v>
      </c>
      <c r="O10" s="30">
        <f t="shared" si="0"/>
        <v>90.666666666666671</v>
      </c>
      <c r="P10" s="31">
        <v>8</v>
      </c>
    </row>
    <row r="11" spans="1:17" ht="17">
      <c r="A11" s="42" t="s">
        <v>99</v>
      </c>
      <c r="B11" s="42" t="s">
        <v>106</v>
      </c>
      <c r="C11" s="43" t="s">
        <v>107</v>
      </c>
      <c r="D11" s="16">
        <v>90</v>
      </c>
      <c r="E11" s="16">
        <v>90</v>
      </c>
      <c r="F11" s="16">
        <v>90</v>
      </c>
      <c r="G11" s="22">
        <v>94</v>
      </c>
      <c r="H11" s="16">
        <v>90</v>
      </c>
      <c r="I11" s="16">
        <v>90</v>
      </c>
      <c r="J11" s="22">
        <v>95</v>
      </c>
      <c r="K11" s="16">
        <v>90</v>
      </c>
      <c r="L11" s="39">
        <v>90</v>
      </c>
      <c r="M11" s="22">
        <v>90</v>
      </c>
      <c r="N11" s="22">
        <v>90</v>
      </c>
      <c r="O11" s="30">
        <f t="shared" si="0"/>
        <v>90.444444444444443</v>
      </c>
      <c r="P11" s="31">
        <v>9</v>
      </c>
    </row>
    <row r="12" spans="1:17" ht="17">
      <c r="A12" s="22" t="s">
        <v>78</v>
      </c>
      <c r="B12" s="22" t="s">
        <v>91</v>
      </c>
      <c r="C12" s="41" t="s">
        <v>92</v>
      </c>
      <c r="D12" s="16">
        <v>90</v>
      </c>
      <c r="E12" s="16">
        <v>90</v>
      </c>
      <c r="F12" s="16">
        <v>90</v>
      </c>
      <c r="G12" s="22">
        <v>92</v>
      </c>
      <c r="H12" s="16">
        <v>90</v>
      </c>
      <c r="I12" s="16">
        <v>90</v>
      </c>
      <c r="J12" s="22">
        <v>94</v>
      </c>
      <c r="K12" s="16">
        <v>90</v>
      </c>
      <c r="L12" s="39">
        <v>92</v>
      </c>
      <c r="M12" s="22">
        <v>90</v>
      </c>
      <c r="N12" s="22">
        <v>90</v>
      </c>
      <c r="O12" s="30">
        <f t="shared" si="0"/>
        <v>90.444444444444443</v>
      </c>
      <c r="P12" s="31">
        <v>10</v>
      </c>
    </row>
    <row r="13" spans="1:17" ht="17">
      <c r="A13" s="22" t="s">
        <v>78</v>
      </c>
      <c r="B13" s="22" t="s">
        <v>93</v>
      </c>
      <c r="C13" s="41" t="s">
        <v>94</v>
      </c>
      <c r="D13" s="16">
        <v>90</v>
      </c>
      <c r="E13" s="16">
        <v>90</v>
      </c>
      <c r="F13" s="16">
        <v>90</v>
      </c>
      <c r="G13" s="22">
        <v>96</v>
      </c>
      <c r="H13" s="16">
        <v>90</v>
      </c>
      <c r="I13" s="16">
        <v>90</v>
      </c>
      <c r="J13" s="22">
        <v>92</v>
      </c>
      <c r="K13" s="16">
        <v>90</v>
      </c>
      <c r="L13" s="39">
        <v>92</v>
      </c>
      <c r="M13" s="22">
        <v>90</v>
      </c>
      <c r="N13" s="22">
        <v>90</v>
      </c>
      <c r="O13" s="30">
        <f t="shared" si="0"/>
        <v>90.444444444444443</v>
      </c>
      <c r="P13" s="31">
        <v>11</v>
      </c>
    </row>
    <row r="14" spans="1:17" ht="17">
      <c r="A14" s="42" t="s">
        <v>114</v>
      </c>
      <c r="B14" s="14" t="s">
        <v>123</v>
      </c>
      <c r="C14" s="44" t="s">
        <v>124</v>
      </c>
      <c r="D14" s="16">
        <v>90</v>
      </c>
      <c r="E14" s="16">
        <v>90</v>
      </c>
      <c r="F14" s="16">
        <v>90</v>
      </c>
      <c r="G14" s="22">
        <v>92</v>
      </c>
      <c r="H14" s="16">
        <v>90</v>
      </c>
      <c r="I14" s="16">
        <v>90</v>
      </c>
      <c r="J14" s="22">
        <v>94</v>
      </c>
      <c r="K14" s="39">
        <v>90</v>
      </c>
      <c r="L14" s="39">
        <v>92</v>
      </c>
      <c r="M14" s="22">
        <v>90</v>
      </c>
      <c r="N14" s="22">
        <v>90</v>
      </c>
      <c r="O14" s="30">
        <f t="shared" si="0"/>
        <v>90.444444444444443</v>
      </c>
      <c r="P14" s="31">
        <v>12</v>
      </c>
    </row>
    <row r="15" spans="1:17" ht="17">
      <c r="A15" s="22" t="s">
        <v>78</v>
      </c>
      <c r="B15" s="22" t="s">
        <v>79</v>
      </c>
      <c r="C15" s="41" t="s">
        <v>80</v>
      </c>
      <c r="D15" s="16">
        <v>90</v>
      </c>
      <c r="E15" s="16">
        <v>90</v>
      </c>
      <c r="F15" s="16">
        <v>90</v>
      </c>
      <c r="G15" s="22">
        <v>92</v>
      </c>
      <c r="H15" s="16">
        <v>90</v>
      </c>
      <c r="I15" s="16">
        <v>90</v>
      </c>
      <c r="J15" s="22">
        <v>95</v>
      </c>
      <c r="K15" s="16">
        <v>90</v>
      </c>
      <c r="L15" s="39">
        <v>90</v>
      </c>
      <c r="M15" s="22">
        <v>90</v>
      </c>
      <c r="N15" s="22">
        <v>90</v>
      </c>
      <c r="O15" s="30">
        <f t="shared" si="0"/>
        <v>90.222222222222229</v>
      </c>
      <c r="P15" s="31">
        <v>13</v>
      </c>
    </row>
    <row r="16" spans="1:17" ht="17">
      <c r="A16" s="22" t="s">
        <v>78</v>
      </c>
      <c r="B16" s="22" t="s">
        <v>81</v>
      </c>
      <c r="C16" s="41" t="s">
        <v>82</v>
      </c>
      <c r="D16" s="16">
        <v>90</v>
      </c>
      <c r="E16" s="16">
        <v>90</v>
      </c>
      <c r="F16" s="16">
        <v>90</v>
      </c>
      <c r="G16" s="22">
        <v>92</v>
      </c>
      <c r="H16" s="16">
        <v>90</v>
      </c>
      <c r="I16" s="16">
        <v>90</v>
      </c>
      <c r="J16" s="22">
        <v>93</v>
      </c>
      <c r="K16" s="16">
        <v>90</v>
      </c>
      <c r="L16" s="39">
        <v>90</v>
      </c>
      <c r="M16" s="22">
        <v>90</v>
      </c>
      <c r="N16" s="22">
        <v>90</v>
      </c>
      <c r="O16" s="30">
        <f t="shared" si="0"/>
        <v>90.222222222222229</v>
      </c>
      <c r="P16" s="31">
        <v>14</v>
      </c>
    </row>
    <row r="17" spans="1:16" ht="17">
      <c r="A17" s="22" t="s">
        <v>78</v>
      </c>
      <c r="B17" s="22" t="s">
        <v>83</v>
      </c>
      <c r="C17" s="41" t="s">
        <v>84</v>
      </c>
      <c r="D17" s="16">
        <v>90</v>
      </c>
      <c r="E17" s="16">
        <v>90</v>
      </c>
      <c r="F17" s="16">
        <v>90</v>
      </c>
      <c r="G17" s="22">
        <v>92</v>
      </c>
      <c r="H17" s="16">
        <v>90</v>
      </c>
      <c r="I17" s="16">
        <v>90</v>
      </c>
      <c r="J17" s="22">
        <v>92</v>
      </c>
      <c r="K17" s="16">
        <v>90</v>
      </c>
      <c r="L17" s="39">
        <v>90</v>
      </c>
      <c r="M17" s="22">
        <v>90</v>
      </c>
      <c r="N17" s="22">
        <v>90</v>
      </c>
      <c r="O17" s="30">
        <f t="shared" si="0"/>
        <v>90.222222222222229</v>
      </c>
      <c r="P17" s="31">
        <v>15</v>
      </c>
    </row>
    <row r="18" spans="1:16" ht="17">
      <c r="A18" s="22" t="s">
        <v>78</v>
      </c>
      <c r="B18" s="22" t="s">
        <v>85</v>
      </c>
      <c r="C18" s="41" t="s">
        <v>86</v>
      </c>
      <c r="D18" s="16">
        <v>90</v>
      </c>
      <c r="E18" s="16">
        <v>90</v>
      </c>
      <c r="F18" s="16">
        <v>90</v>
      </c>
      <c r="G18" s="22">
        <v>92</v>
      </c>
      <c r="H18" s="16">
        <v>90</v>
      </c>
      <c r="I18" s="16">
        <v>90</v>
      </c>
      <c r="J18" s="22">
        <v>93</v>
      </c>
      <c r="K18" s="16">
        <v>90</v>
      </c>
      <c r="L18" s="39">
        <v>90</v>
      </c>
      <c r="M18" s="22">
        <v>90</v>
      </c>
      <c r="N18" s="22">
        <v>90</v>
      </c>
      <c r="O18" s="30">
        <f t="shared" si="0"/>
        <v>90.222222222222229</v>
      </c>
      <c r="P18" s="31">
        <v>16</v>
      </c>
    </row>
    <row r="19" spans="1:16" ht="17">
      <c r="A19" s="22" t="s">
        <v>78</v>
      </c>
      <c r="B19" s="22" t="s">
        <v>87</v>
      </c>
      <c r="C19" s="41" t="s">
        <v>88</v>
      </c>
      <c r="D19" s="16">
        <v>90</v>
      </c>
      <c r="E19" s="16">
        <v>90</v>
      </c>
      <c r="F19" s="16">
        <v>90</v>
      </c>
      <c r="G19" s="22">
        <v>92</v>
      </c>
      <c r="H19" s="16">
        <v>90</v>
      </c>
      <c r="I19" s="16">
        <v>90</v>
      </c>
      <c r="J19" s="22">
        <v>94</v>
      </c>
      <c r="K19" s="16">
        <v>90</v>
      </c>
      <c r="L19" s="39">
        <v>90</v>
      </c>
      <c r="M19" s="22">
        <v>90</v>
      </c>
      <c r="N19" s="22">
        <v>90</v>
      </c>
      <c r="O19" s="30">
        <f t="shared" si="0"/>
        <v>90.222222222222229</v>
      </c>
      <c r="P19" s="31">
        <v>17</v>
      </c>
    </row>
    <row r="20" spans="1:16" ht="17">
      <c r="A20" s="22" t="s">
        <v>78</v>
      </c>
      <c r="B20" s="22" t="s">
        <v>89</v>
      </c>
      <c r="C20" s="41" t="s">
        <v>90</v>
      </c>
      <c r="D20" s="16">
        <v>90</v>
      </c>
      <c r="E20" s="16">
        <v>90</v>
      </c>
      <c r="F20" s="16">
        <v>90</v>
      </c>
      <c r="G20" s="22">
        <v>92</v>
      </c>
      <c r="H20" s="16">
        <v>90</v>
      </c>
      <c r="I20" s="16">
        <v>90</v>
      </c>
      <c r="J20" s="22">
        <v>93</v>
      </c>
      <c r="K20" s="16">
        <v>90</v>
      </c>
      <c r="L20" s="39">
        <v>90</v>
      </c>
      <c r="M20" s="22">
        <v>90</v>
      </c>
      <c r="N20" s="22">
        <v>90</v>
      </c>
      <c r="O20" s="30">
        <f t="shared" si="0"/>
        <v>90.222222222222229</v>
      </c>
      <c r="P20" s="31">
        <v>18</v>
      </c>
    </row>
    <row r="21" spans="1:16" ht="17">
      <c r="A21" s="39" t="s">
        <v>78</v>
      </c>
      <c r="B21" s="39" t="s">
        <v>97</v>
      </c>
      <c r="C21" s="41" t="s">
        <v>98</v>
      </c>
      <c r="D21" s="16">
        <v>90</v>
      </c>
      <c r="E21" s="16">
        <v>90</v>
      </c>
      <c r="F21" s="16">
        <v>90</v>
      </c>
      <c r="G21" s="22">
        <v>92</v>
      </c>
      <c r="H21" s="16">
        <v>90</v>
      </c>
      <c r="I21" s="16">
        <v>90</v>
      </c>
      <c r="J21" s="22">
        <v>92</v>
      </c>
      <c r="K21" s="16">
        <v>90</v>
      </c>
      <c r="L21" s="39">
        <v>90</v>
      </c>
      <c r="M21" s="22">
        <v>90</v>
      </c>
      <c r="N21" s="22">
        <v>90</v>
      </c>
      <c r="O21" s="30">
        <f t="shared" si="0"/>
        <v>90.222222222222229</v>
      </c>
      <c r="P21" s="31">
        <v>19</v>
      </c>
    </row>
    <row r="22" spans="1:16" ht="17">
      <c r="A22" s="42" t="s">
        <v>99</v>
      </c>
      <c r="B22" s="42" t="s">
        <v>100</v>
      </c>
      <c r="C22" s="43" t="s">
        <v>101</v>
      </c>
      <c r="D22" s="16">
        <v>90</v>
      </c>
      <c r="E22" s="16">
        <v>90</v>
      </c>
      <c r="F22" s="16">
        <v>90</v>
      </c>
      <c r="G22" s="22">
        <v>92</v>
      </c>
      <c r="H22" s="16">
        <v>90</v>
      </c>
      <c r="I22" s="16">
        <v>90</v>
      </c>
      <c r="J22" s="22">
        <v>95</v>
      </c>
      <c r="K22" s="16">
        <v>90</v>
      </c>
      <c r="L22" s="39">
        <v>90</v>
      </c>
      <c r="M22" s="22">
        <v>90</v>
      </c>
      <c r="N22" s="22">
        <v>90</v>
      </c>
      <c r="O22" s="30">
        <f t="shared" si="0"/>
        <v>90.222222222222229</v>
      </c>
      <c r="P22" s="31">
        <v>20</v>
      </c>
    </row>
    <row r="23" spans="1:16" ht="17">
      <c r="A23" s="42" t="s">
        <v>99</v>
      </c>
      <c r="B23" s="42" t="s">
        <v>102</v>
      </c>
      <c r="C23" s="43" t="s">
        <v>103</v>
      </c>
      <c r="D23" s="16">
        <v>90</v>
      </c>
      <c r="E23" s="16">
        <v>90</v>
      </c>
      <c r="F23" s="16">
        <v>90</v>
      </c>
      <c r="G23" s="22">
        <v>92</v>
      </c>
      <c r="H23" s="16">
        <v>90</v>
      </c>
      <c r="I23" s="16">
        <v>90</v>
      </c>
      <c r="J23" s="22">
        <v>92</v>
      </c>
      <c r="K23" s="16">
        <v>90</v>
      </c>
      <c r="L23" s="39">
        <v>90</v>
      </c>
      <c r="M23" s="22">
        <v>90</v>
      </c>
      <c r="N23" s="22">
        <v>90</v>
      </c>
      <c r="O23" s="30">
        <f t="shared" si="0"/>
        <v>90.222222222222229</v>
      </c>
      <c r="P23" s="31">
        <v>21</v>
      </c>
    </row>
    <row r="24" spans="1:16" ht="17">
      <c r="A24" s="42" t="s">
        <v>99</v>
      </c>
      <c r="B24" s="42" t="s">
        <v>104</v>
      </c>
      <c r="C24" s="43" t="s">
        <v>105</v>
      </c>
      <c r="D24" s="16">
        <v>90</v>
      </c>
      <c r="E24" s="16">
        <v>90</v>
      </c>
      <c r="F24" s="16">
        <v>90</v>
      </c>
      <c r="G24" s="22">
        <v>92</v>
      </c>
      <c r="H24" s="16">
        <v>90</v>
      </c>
      <c r="I24" s="16">
        <v>90</v>
      </c>
      <c r="J24" s="22">
        <v>94</v>
      </c>
      <c r="K24" s="16">
        <v>90</v>
      </c>
      <c r="L24" s="39">
        <v>90</v>
      </c>
      <c r="M24" s="22">
        <v>90</v>
      </c>
      <c r="N24" s="22">
        <v>90</v>
      </c>
      <c r="O24" s="30">
        <f t="shared" si="0"/>
        <v>90.222222222222229</v>
      </c>
      <c r="P24" s="31">
        <v>22</v>
      </c>
    </row>
    <row r="25" spans="1:16" ht="17">
      <c r="A25" s="42" t="s">
        <v>99</v>
      </c>
      <c r="B25" s="42" t="s">
        <v>108</v>
      </c>
      <c r="C25" s="43" t="s">
        <v>109</v>
      </c>
      <c r="D25" s="16">
        <v>90</v>
      </c>
      <c r="E25" s="16">
        <v>90</v>
      </c>
      <c r="F25" s="16">
        <v>90</v>
      </c>
      <c r="G25" s="22">
        <v>92</v>
      </c>
      <c r="H25" s="16">
        <v>90</v>
      </c>
      <c r="I25" s="16">
        <v>90</v>
      </c>
      <c r="J25" s="22">
        <v>94</v>
      </c>
      <c r="K25" s="16">
        <v>90</v>
      </c>
      <c r="L25" s="39">
        <v>90</v>
      </c>
      <c r="M25" s="22">
        <v>90</v>
      </c>
      <c r="N25" s="22">
        <v>90</v>
      </c>
      <c r="O25" s="30">
        <f t="shared" si="0"/>
        <v>90.222222222222229</v>
      </c>
      <c r="P25" s="31">
        <v>23</v>
      </c>
    </row>
    <row r="26" spans="1:16" ht="17">
      <c r="A26" s="42" t="s">
        <v>114</v>
      </c>
      <c r="B26" s="14" t="s">
        <v>115</v>
      </c>
      <c r="C26" s="44" t="s">
        <v>116</v>
      </c>
      <c r="D26" s="16">
        <v>90</v>
      </c>
      <c r="E26" s="16">
        <v>90</v>
      </c>
      <c r="F26" s="16">
        <v>90</v>
      </c>
      <c r="G26" s="22">
        <v>92</v>
      </c>
      <c r="H26" s="16">
        <v>90</v>
      </c>
      <c r="I26" s="16">
        <v>90</v>
      </c>
      <c r="J26" s="22">
        <v>94</v>
      </c>
      <c r="K26" s="16">
        <v>90</v>
      </c>
      <c r="L26" s="39">
        <v>90</v>
      </c>
      <c r="M26" s="22">
        <v>90</v>
      </c>
      <c r="N26" s="22">
        <v>90</v>
      </c>
      <c r="O26" s="30">
        <f t="shared" si="0"/>
        <v>90.222222222222229</v>
      </c>
      <c r="P26" s="31">
        <v>24</v>
      </c>
    </row>
    <row r="27" spans="1:16" ht="17">
      <c r="A27" s="42" t="s">
        <v>114</v>
      </c>
      <c r="B27" s="14" t="s">
        <v>117</v>
      </c>
      <c r="C27" s="44" t="s">
        <v>118</v>
      </c>
      <c r="D27" s="16">
        <v>90</v>
      </c>
      <c r="E27" s="16">
        <v>90</v>
      </c>
      <c r="F27" s="16">
        <v>90</v>
      </c>
      <c r="G27" s="22">
        <v>92</v>
      </c>
      <c r="H27" s="16">
        <v>90</v>
      </c>
      <c r="I27" s="16">
        <v>90</v>
      </c>
      <c r="J27" s="22">
        <v>93</v>
      </c>
      <c r="K27" s="16">
        <v>90</v>
      </c>
      <c r="L27" s="39">
        <v>90</v>
      </c>
      <c r="M27" s="22">
        <v>90</v>
      </c>
      <c r="N27" s="22">
        <v>90</v>
      </c>
      <c r="O27" s="30">
        <f t="shared" si="0"/>
        <v>90.222222222222229</v>
      </c>
      <c r="P27" s="31">
        <v>25</v>
      </c>
    </row>
    <row r="28" spans="1:16" ht="17">
      <c r="A28" s="42" t="s">
        <v>114</v>
      </c>
      <c r="B28" s="14" t="s">
        <v>119</v>
      </c>
      <c r="C28" s="44" t="s">
        <v>120</v>
      </c>
      <c r="D28" s="16">
        <v>90</v>
      </c>
      <c r="E28" s="16">
        <v>90</v>
      </c>
      <c r="F28" s="16">
        <v>90</v>
      </c>
      <c r="G28" s="22">
        <v>92</v>
      </c>
      <c r="H28" s="16">
        <v>90</v>
      </c>
      <c r="I28" s="16">
        <v>90</v>
      </c>
      <c r="J28" s="22">
        <v>94</v>
      </c>
      <c r="K28" s="16">
        <v>90</v>
      </c>
      <c r="L28" s="39">
        <v>90</v>
      </c>
      <c r="M28" s="22">
        <v>90</v>
      </c>
      <c r="N28" s="22">
        <v>90</v>
      </c>
      <c r="O28" s="30">
        <f t="shared" si="0"/>
        <v>90.222222222222229</v>
      </c>
      <c r="P28" s="31">
        <v>26</v>
      </c>
    </row>
    <row r="29" spans="1:16" ht="17">
      <c r="A29" s="42" t="s">
        <v>114</v>
      </c>
      <c r="B29" s="14" t="s">
        <v>121</v>
      </c>
      <c r="C29" s="44" t="s">
        <v>122</v>
      </c>
      <c r="D29" s="16">
        <v>90</v>
      </c>
      <c r="E29" s="16">
        <v>90</v>
      </c>
      <c r="F29" s="16">
        <v>90</v>
      </c>
      <c r="G29" s="22">
        <v>92</v>
      </c>
      <c r="H29" s="16">
        <v>90</v>
      </c>
      <c r="I29" s="16">
        <v>90</v>
      </c>
      <c r="J29" s="22">
        <v>94</v>
      </c>
      <c r="K29" s="22">
        <v>90</v>
      </c>
      <c r="L29" s="39">
        <v>90</v>
      </c>
      <c r="M29" s="22">
        <v>90</v>
      </c>
      <c r="N29" s="22">
        <v>90</v>
      </c>
      <c r="O29" s="30">
        <f t="shared" si="0"/>
        <v>90.222222222222229</v>
      </c>
      <c r="P29" s="31">
        <v>27</v>
      </c>
    </row>
    <row r="30" spans="1:16" ht="17">
      <c r="A30" s="42" t="s">
        <v>114</v>
      </c>
      <c r="B30" s="14" t="s">
        <v>125</v>
      </c>
      <c r="C30" s="44" t="s">
        <v>126</v>
      </c>
      <c r="D30" s="16">
        <v>90</v>
      </c>
      <c r="E30" s="16">
        <v>90</v>
      </c>
      <c r="F30" s="16">
        <v>90</v>
      </c>
      <c r="G30" s="22">
        <v>92</v>
      </c>
      <c r="H30" s="16">
        <v>90</v>
      </c>
      <c r="I30" s="16">
        <v>90</v>
      </c>
      <c r="J30" s="22">
        <v>94</v>
      </c>
      <c r="K30" s="22">
        <v>90</v>
      </c>
      <c r="L30" s="39">
        <v>90</v>
      </c>
      <c r="M30" s="22">
        <v>90</v>
      </c>
      <c r="N30" s="22">
        <v>90</v>
      </c>
      <c r="O30" s="30">
        <f t="shared" si="0"/>
        <v>90.222222222222229</v>
      </c>
      <c r="P30" s="31">
        <v>28</v>
      </c>
    </row>
    <row r="31" spans="1:16" ht="21">
      <c r="A31" s="1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6" ht="19.5" customHeight="1">
      <c r="A32" s="55" t="s">
        <v>150</v>
      </c>
      <c r="B32" s="56"/>
      <c r="C32" s="56"/>
      <c r="D32" s="57" t="s">
        <v>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2" t="s">
        <v>152</v>
      </c>
      <c r="P32" s="52" t="s">
        <v>151</v>
      </c>
    </row>
    <row r="33" spans="1:17" ht="21">
      <c r="A33" s="6" t="s">
        <v>2</v>
      </c>
      <c r="B33" s="6" t="s">
        <v>3</v>
      </c>
      <c r="C33" s="6" t="s">
        <v>129</v>
      </c>
      <c r="D33" s="9" t="s">
        <v>160</v>
      </c>
      <c r="E33" s="9" t="s">
        <v>161</v>
      </c>
      <c r="F33" s="9" t="s">
        <v>162</v>
      </c>
      <c r="G33" s="9" t="s">
        <v>163</v>
      </c>
      <c r="H33" s="9" t="s">
        <v>164</v>
      </c>
      <c r="I33" s="9" t="s">
        <v>165</v>
      </c>
      <c r="J33" s="9" t="s">
        <v>166</v>
      </c>
      <c r="K33" s="9" t="s">
        <v>167</v>
      </c>
      <c r="L33" s="9" t="s">
        <v>168</v>
      </c>
      <c r="M33" s="9" t="s">
        <v>169</v>
      </c>
      <c r="N33" s="9" t="s">
        <v>170</v>
      </c>
      <c r="O33" s="52"/>
      <c r="P33" s="52"/>
    </row>
    <row r="34" spans="1:17" ht="17">
      <c r="A34" s="19" t="s">
        <v>75</v>
      </c>
      <c r="B34" s="21" t="s">
        <v>144</v>
      </c>
      <c r="C34" s="36">
        <v>202030310055</v>
      </c>
      <c r="D34" s="19">
        <v>92</v>
      </c>
      <c r="E34" s="19">
        <v>90</v>
      </c>
      <c r="F34" s="19">
        <v>90</v>
      </c>
      <c r="G34" s="19">
        <v>98</v>
      </c>
      <c r="H34" s="19">
        <v>90</v>
      </c>
      <c r="I34" s="19">
        <v>90</v>
      </c>
      <c r="J34" s="19">
        <v>96</v>
      </c>
      <c r="K34" s="19">
        <v>96</v>
      </c>
      <c r="L34" s="19">
        <v>98</v>
      </c>
      <c r="M34" s="19">
        <v>97</v>
      </c>
      <c r="N34" s="19">
        <v>95</v>
      </c>
      <c r="O34" s="32">
        <f>(SUM(D34:N34)-MIN(D34:N34)-MAX(D34:N34))/(COUNTA(D34:N34)-2)</f>
        <v>93.777777777777771</v>
      </c>
      <c r="P34" s="33">
        <f>_xlfn.RANK.EQ(O34,$O$34:$O$36)</f>
        <v>1</v>
      </c>
      <c r="Q34" t="s">
        <v>153</v>
      </c>
    </row>
    <row r="35" spans="1:17" ht="17">
      <c r="A35" s="45" t="s">
        <v>114</v>
      </c>
      <c r="B35" s="45" t="s">
        <v>147</v>
      </c>
      <c r="C35" s="51" t="s">
        <v>148</v>
      </c>
      <c r="D35" s="19">
        <v>90</v>
      </c>
      <c r="E35" s="19">
        <v>90</v>
      </c>
      <c r="F35" s="19">
        <v>90</v>
      </c>
      <c r="G35" s="21">
        <v>96</v>
      </c>
      <c r="H35" s="19">
        <v>90</v>
      </c>
      <c r="I35" s="19">
        <v>90</v>
      </c>
      <c r="J35" s="21">
        <v>94</v>
      </c>
      <c r="K35" s="21">
        <v>90</v>
      </c>
      <c r="L35" s="21">
        <v>90</v>
      </c>
      <c r="M35" s="21">
        <v>96</v>
      </c>
      <c r="N35" s="21">
        <v>90</v>
      </c>
      <c r="O35" s="32">
        <f>(SUM(D35:N35)-MIN(D35:N35)-MAX(D35:N35))/(COUNTA(D35:N35)-2)</f>
        <v>91.111111111111114</v>
      </c>
      <c r="P35" s="33">
        <f>_xlfn.RANK.EQ(O35,$O$34:$O$36)</f>
        <v>2</v>
      </c>
      <c r="Q35" t="s">
        <v>171</v>
      </c>
    </row>
    <row r="36" spans="1:17" ht="17">
      <c r="A36" s="42" t="s">
        <v>99</v>
      </c>
      <c r="B36" s="42" t="s">
        <v>145</v>
      </c>
      <c r="C36" s="43" t="s">
        <v>146</v>
      </c>
      <c r="D36" s="24">
        <v>90</v>
      </c>
      <c r="E36" s="24">
        <v>90</v>
      </c>
      <c r="F36" s="24">
        <v>90</v>
      </c>
      <c r="G36" s="22">
        <v>96</v>
      </c>
      <c r="H36" s="24">
        <v>90</v>
      </c>
      <c r="I36" s="24">
        <v>90</v>
      </c>
      <c r="J36" s="22">
        <v>95</v>
      </c>
      <c r="K36" s="22">
        <v>90</v>
      </c>
      <c r="L36" s="39">
        <v>90</v>
      </c>
      <c r="M36" s="22">
        <v>90</v>
      </c>
      <c r="N36" s="24">
        <v>90</v>
      </c>
      <c r="O36" s="30">
        <f>(SUM(D36:N36)-MIN(D36:N36)-MAX(D36:N36))/(COUNTA(D36:N36)-2)</f>
        <v>90.555555555555557</v>
      </c>
      <c r="P36" s="31">
        <f>_xlfn.RANK.EQ(O36,$O$34:$O$36)</f>
        <v>3</v>
      </c>
    </row>
    <row r="37" spans="1:17" ht="17">
      <c r="A37" s="4"/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</row>
    <row r="38" spans="1:17" ht="17">
      <c r="A38" s="4"/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</row>
    <row r="39" spans="1:17" ht="17">
      <c r="A39" s="4"/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</row>
    <row r="40" spans="1:17" ht="17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  <c r="M40" s="4"/>
      <c r="N40" s="4"/>
    </row>
    <row r="41" spans="1:17" ht="17">
      <c r="A41" s="4"/>
      <c r="B41" s="4"/>
      <c r="C41" s="4"/>
      <c r="D41" s="4"/>
      <c r="E41" s="4"/>
      <c r="F41" s="4"/>
      <c r="G41" s="5"/>
      <c r="H41" s="4"/>
      <c r="I41" s="4"/>
      <c r="J41" s="4"/>
      <c r="K41" s="4"/>
      <c r="L41" s="4"/>
      <c r="M41" s="4"/>
      <c r="N41" s="4"/>
    </row>
    <row r="42" spans="1:17" ht="17">
      <c r="A42" s="4"/>
      <c r="B42" s="4"/>
      <c r="C42" s="4"/>
      <c r="D42" s="4"/>
      <c r="E42" s="4"/>
      <c r="F42" s="4"/>
      <c r="G42" s="5"/>
      <c r="H42" s="4"/>
      <c r="I42" s="4"/>
      <c r="J42" s="4"/>
      <c r="K42" s="4"/>
      <c r="L42" s="4"/>
      <c r="M42" s="4"/>
      <c r="N42" s="4"/>
    </row>
    <row r="43" spans="1:17" ht="17">
      <c r="A43" s="4"/>
      <c r="B43" s="4"/>
      <c r="C43" s="4"/>
      <c r="D43" s="4"/>
      <c r="E43" s="4"/>
      <c r="F43" s="4"/>
      <c r="G43" s="5"/>
      <c r="H43" s="4"/>
      <c r="I43" s="4"/>
      <c r="J43" s="4"/>
      <c r="K43" s="4"/>
      <c r="L43" s="4"/>
      <c r="M43" s="4"/>
      <c r="N43" s="4"/>
    </row>
    <row r="44" spans="1:17" ht="17">
      <c r="A44" s="4"/>
      <c r="B44" s="4"/>
      <c r="C44" s="4"/>
      <c r="D44" s="4"/>
      <c r="E44" s="4"/>
      <c r="F44" s="4"/>
      <c r="G44" s="5"/>
      <c r="H44" s="4"/>
      <c r="I44" s="4"/>
      <c r="J44" s="4"/>
      <c r="K44" s="4"/>
      <c r="L44" s="4"/>
      <c r="M44" s="4"/>
      <c r="N44" s="4"/>
    </row>
    <row r="45" spans="1:17" ht="17">
      <c r="A45" s="4"/>
      <c r="B45" s="4"/>
      <c r="C45" s="4"/>
      <c r="D45" s="4"/>
      <c r="E45" s="4"/>
      <c r="F45" s="4"/>
      <c r="G45" s="5"/>
      <c r="H45" s="4"/>
      <c r="I45" s="4"/>
      <c r="J45" s="4"/>
      <c r="K45" s="4"/>
      <c r="L45" s="4"/>
      <c r="M45" s="4"/>
      <c r="N45" s="4"/>
    </row>
    <row r="46" spans="1:17" ht="17">
      <c r="A46" s="4"/>
      <c r="B46" s="4"/>
      <c r="C46" s="4"/>
      <c r="D46" s="4"/>
      <c r="E46" s="4"/>
      <c r="F46" s="4"/>
      <c r="G46" s="5"/>
      <c r="H46" s="4"/>
      <c r="I46" s="4"/>
      <c r="J46" s="4"/>
      <c r="K46" s="4"/>
      <c r="L46" s="4"/>
      <c r="M46" s="4"/>
      <c r="N46" s="4"/>
    </row>
    <row r="47" spans="1:17" ht="17">
      <c r="A47" s="4"/>
      <c r="B47" s="4"/>
      <c r="C47" s="4"/>
      <c r="D47" s="4"/>
      <c r="E47" s="4"/>
      <c r="F47" s="4"/>
      <c r="G47" s="5"/>
      <c r="H47" s="4"/>
      <c r="I47" s="4"/>
      <c r="J47" s="4"/>
      <c r="K47" s="4"/>
      <c r="L47" s="4"/>
      <c r="M47" s="4"/>
      <c r="N47" s="4"/>
    </row>
    <row r="48" spans="1:17" ht="17">
      <c r="A48" s="4"/>
      <c r="B48" s="4"/>
      <c r="C48" s="4"/>
      <c r="D48" s="4"/>
      <c r="E48" s="4"/>
      <c r="F48" s="4"/>
      <c r="G48" s="5"/>
      <c r="H48" s="4"/>
      <c r="I48" s="4"/>
      <c r="J48" s="4"/>
      <c r="K48" s="4"/>
      <c r="L48" s="4"/>
      <c r="M48" s="4"/>
      <c r="N48" s="4"/>
    </row>
    <row r="49" spans="1:14" ht="17">
      <c r="A49" s="4"/>
      <c r="B49" s="4"/>
      <c r="C49" s="4"/>
      <c r="D49" s="4"/>
      <c r="E49" s="4"/>
      <c r="F49" s="4"/>
      <c r="G49" s="5"/>
      <c r="H49" s="4"/>
      <c r="I49" s="4"/>
      <c r="J49" s="4"/>
      <c r="K49" s="4"/>
      <c r="L49" s="4"/>
      <c r="M49" s="4"/>
      <c r="N49" s="4"/>
    </row>
    <row r="50" spans="1:14" ht="17">
      <c r="A50" s="4"/>
      <c r="B50" s="4"/>
      <c r="C50" s="4"/>
      <c r="D50" s="4"/>
      <c r="E50" s="4"/>
      <c r="F50" s="4"/>
      <c r="G50" s="5"/>
      <c r="H50" s="4"/>
      <c r="I50" s="4"/>
      <c r="J50" s="4"/>
      <c r="K50" s="4"/>
      <c r="L50" s="4"/>
      <c r="M50" s="4"/>
      <c r="N50" s="4"/>
    </row>
    <row r="51" spans="1:14" ht="17">
      <c r="A51" s="4"/>
      <c r="B51" s="4"/>
      <c r="C51" s="4"/>
      <c r="D51" s="4"/>
      <c r="E51" s="4"/>
      <c r="F51" s="4"/>
      <c r="G51" s="5"/>
      <c r="H51" s="4"/>
      <c r="I51" s="4"/>
      <c r="J51" s="4"/>
      <c r="K51" s="4"/>
      <c r="L51" s="4"/>
      <c r="M51" s="4"/>
      <c r="N51" s="4"/>
    </row>
    <row r="52" spans="1:14" ht="17">
      <c r="A52" s="4"/>
      <c r="B52" s="4"/>
      <c r="C52" s="4"/>
      <c r="D52" s="4"/>
      <c r="E52" s="4"/>
      <c r="F52" s="4"/>
      <c r="G52" s="5"/>
      <c r="H52" s="4"/>
      <c r="I52" s="4"/>
      <c r="J52" s="4"/>
      <c r="K52" s="4"/>
      <c r="L52" s="4"/>
      <c r="M52" s="4"/>
      <c r="N52" s="4"/>
    </row>
    <row r="53" spans="1:14" ht="17">
      <c r="A53" s="4"/>
      <c r="B53" s="4"/>
      <c r="C53" s="4"/>
      <c r="D53" s="4"/>
      <c r="E53" s="4"/>
      <c r="F53" s="4"/>
      <c r="G53" s="5"/>
      <c r="H53" s="4"/>
      <c r="I53" s="4"/>
      <c r="J53" s="4"/>
      <c r="K53" s="4"/>
      <c r="L53" s="4"/>
      <c r="M53" s="4"/>
      <c r="N53" s="4"/>
    </row>
    <row r="54" spans="1:14" ht="17">
      <c r="A54" s="4"/>
      <c r="B54" s="4"/>
      <c r="C54" s="4"/>
      <c r="D54" s="4"/>
      <c r="E54" s="4"/>
      <c r="F54" s="4"/>
      <c r="G54" s="5"/>
      <c r="H54" s="4"/>
      <c r="I54" s="4"/>
      <c r="J54" s="4"/>
      <c r="K54" s="4"/>
      <c r="L54" s="4"/>
      <c r="M54" s="4"/>
      <c r="N54" s="4"/>
    </row>
    <row r="55" spans="1:14" ht="17">
      <c r="A55" s="4"/>
      <c r="B55" s="4"/>
      <c r="C55" s="4"/>
      <c r="D55" s="4"/>
      <c r="E55" s="4"/>
      <c r="F55" s="4"/>
      <c r="G55" s="5"/>
      <c r="H55" s="4"/>
      <c r="I55" s="4"/>
      <c r="J55" s="4"/>
      <c r="K55" s="4"/>
      <c r="L55" s="4"/>
      <c r="M55" s="4"/>
      <c r="N55" s="4"/>
    </row>
    <row r="56" spans="1:14" ht="17">
      <c r="A56" s="4"/>
      <c r="B56" s="4"/>
      <c r="C56" s="4"/>
      <c r="D56" s="4"/>
      <c r="E56" s="4"/>
      <c r="F56" s="4"/>
      <c r="G56" s="5"/>
      <c r="H56" s="4"/>
      <c r="I56" s="4"/>
      <c r="J56" s="4"/>
      <c r="K56" s="4"/>
      <c r="L56" s="4"/>
      <c r="M56" s="4"/>
      <c r="N56" s="4"/>
    </row>
    <row r="57" spans="1:14" ht="17">
      <c r="A57" s="4"/>
      <c r="B57" s="4"/>
      <c r="C57" s="4"/>
      <c r="D57" s="4"/>
      <c r="E57" s="4"/>
      <c r="F57" s="4"/>
      <c r="G57" s="5"/>
      <c r="H57" s="4"/>
      <c r="I57" s="4"/>
      <c r="J57" s="4"/>
      <c r="K57" s="4"/>
      <c r="L57" s="4"/>
      <c r="M57" s="4"/>
      <c r="N57" s="4"/>
    </row>
    <row r="58" spans="1:14" ht="17">
      <c r="A58" s="4"/>
      <c r="B58" s="4"/>
      <c r="C58" s="4"/>
      <c r="D58" s="4"/>
      <c r="E58" s="4"/>
      <c r="F58" s="4"/>
      <c r="G58" s="5"/>
      <c r="H58" s="4"/>
      <c r="I58" s="4"/>
      <c r="J58" s="4"/>
      <c r="K58" s="4"/>
      <c r="L58" s="4"/>
      <c r="M58" s="4"/>
      <c r="N58" s="4"/>
    </row>
    <row r="59" spans="1:14" ht="17">
      <c r="A59" s="4"/>
      <c r="B59" s="4"/>
      <c r="C59" s="4"/>
      <c r="D59" s="4"/>
      <c r="E59" s="4"/>
      <c r="F59" s="4"/>
      <c r="G59" s="5"/>
      <c r="H59" s="4"/>
      <c r="I59" s="4"/>
      <c r="J59" s="4"/>
      <c r="K59" s="4"/>
      <c r="L59" s="4"/>
      <c r="M59" s="4"/>
      <c r="N59" s="4"/>
    </row>
    <row r="60" spans="1:14" ht="17">
      <c r="A60" s="4"/>
      <c r="B60" s="4"/>
      <c r="C60" s="4"/>
      <c r="D60" s="4"/>
      <c r="E60" s="4"/>
      <c r="F60" s="4"/>
      <c r="G60" s="5"/>
      <c r="H60" s="4"/>
      <c r="I60" s="4"/>
      <c r="J60" s="4"/>
      <c r="K60" s="4"/>
      <c r="L60" s="4"/>
      <c r="M60" s="4"/>
      <c r="N60" s="4"/>
    </row>
    <row r="61" spans="1:14" ht="17">
      <c r="A61" s="4"/>
      <c r="B61" s="4"/>
      <c r="C61" s="4"/>
      <c r="D61" s="4"/>
      <c r="E61" s="4"/>
      <c r="F61" s="4"/>
      <c r="G61" s="5"/>
      <c r="H61" s="4"/>
      <c r="I61" s="4"/>
      <c r="J61" s="4"/>
      <c r="K61" s="4"/>
      <c r="L61" s="4"/>
      <c r="M61" s="4"/>
      <c r="N61" s="4"/>
    </row>
    <row r="62" spans="1:14" ht="17">
      <c r="A62" s="4"/>
      <c r="B62" s="4"/>
      <c r="C62" s="4"/>
      <c r="D62" s="4"/>
      <c r="E62" s="4"/>
      <c r="F62" s="4"/>
      <c r="G62" s="5"/>
      <c r="H62" s="4"/>
      <c r="I62" s="4"/>
      <c r="J62" s="4"/>
      <c r="K62" s="4"/>
      <c r="L62" s="4"/>
      <c r="M62" s="4"/>
      <c r="N62" s="4"/>
    </row>
    <row r="63" spans="1:14" ht="17">
      <c r="A63" s="4"/>
      <c r="B63" s="4"/>
      <c r="C63" s="4"/>
      <c r="D63" s="4"/>
      <c r="E63" s="4"/>
      <c r="F63" s="4"/>
      <c r="G63" s="5"/>
      <c r="H63" s="4"/>
      <c r="I63" s="4"/>
      <c r="J63" s="4"/>
      <c r="K63" s="4"/>
      <c r="L63" s="4"/>
      <c r="M63" s="4"/>
      <c r="N63" s="4"/>
    </row>
    <row r="64" spans="1:14" ht="17">
      <c r="A64" s="4"/>
      <c r="B64" s="4"/>
      <c r="C64" s="4"/>
      <c r="D64" s="4"/>
      <c r="E64" s="4"/>
      <c r="F64" s="4"/>
      <c r="G64" s="5"/>
      <c r="H64" s="4"/>
      <c r="I64" s="4"/>
      <c r="J64" s="4"/>
      <c r="K64" s="4"/>
      <c r="L64" s="4"/>
      <c r="M64" s="4"/>
      <c r="N64" s="4"/>
    </row>
    <row r="65" spans="1:14" ht="17">
      <c r="A65" s="4"/>
      <c r="B65" s="4"/>
      <c r="C65" s="4"/>
      <c r="D65" s="4"/>
      <c r="E65" s="4"/>
      <c r="F65" s="4"/>
      <c r="G65" s="5"/>
      <c r="H65" s="4"/>
      <c r="I65" s="4"/>
      <c r="J65" s="4"/>
      <c r="K65" s="4"/>
      <c r="L65" s="4"/>
      <c r="M65" s="4"/>
      <c r="N65" s="4"/>
    </row>
    <row r="66" spans="1:14" ht="17">
      <c r="A66" s="4"/>
      <c r="B66" s="4"/>
      <c r="C66" s="4"/>
      <c r="D66" s="4"/>
      <c r="E66" s="4"/>
      <c r="F66" s="4"/>
      <c r="G66" s="5"/>
      <c r="H66" s="4"/>
      <c r="I66" s="4"/>
      <c r="J66" s="4"/>
      <c r="K66" s="4"/>
      <c r="L66" s="4"/>
      <c r="M66" s="4"/>
      <c r="N66" s="4"/>
    </row>
    <row r="67" spans="1:14" ht="17">
      <c r="A67" s="4"/>
      <c r="B67" s="4"/>
      <c r="C67" s="4"/>
      <c r="D67" s="4"/>
      <c r="E67" s="4"/>
      <c r="F67" s="4"/>
      <c r="G67" s="5"/>
      <c r="H67" s="4"/>
      <c r="I67" s="4"/>
      <c r="J67" s="4"/>
      <c r="K67" s="4"/>
      <c r="L67" s="4"/>
      <c r="M67" s="4"/>
      <c r="N67" s="4"/>
    </row>
    <row r="68" spans="1:14" ht="17">
      <c r="A68" s="4"/>
      <c r="B68" s="4"/>
      <c r="C68" s="4"/>
      <c r="D68" s="4"/>
      <c r="E68" s="4"/>
      <c r="F68" s="4"/>
      <c r="G68" s="5"/>
      <c r="H68" s="4"/>
      <c r="I68" s="4"/>
      <c r="J68" s="4"/>
      <c r="K68" s="4"/>
      <c r="L68" s="4"/>
      <c r="M68" s="4"/>
      <c r="N68" s="4"/>
    </row>
    <row r="69" spans="1:14" ht="17">
      <c r="A69" s="4"/>
      <c r="B69" s="4"/>
      <c r="C69" s="4"/>
      <c r="D69" s="4"/>
      <c r="E69" s="4"/>
      <c r="F69" s="4"/>
      <c r="G69" s="5"/>
      <c r="H69" s="4"/>
      <c r="I69" s="4"/>
      <c r="J69" s="4"/>
      <c r="K69" s="4"/>
      <c r="L69" s="4"/>
      <c r="M69" s="4"/>
      <c r="N69" s="4"/>
    </row>
    <row r="70" spans="1:14" ht="17">
      <c r="A70" s="4"/>
      <c r="B70" s="4"/>
      <c r="C70" s="4"/>
      <c r="D70" s="4"/>
      <c r="E70" s="4"/>
      <c r="F70" s="4"/>
      <c r="G70" s="5"/>
      <c r="H70" s="4"/>
      <c r="I70" s="4"/>
      <c r="J70" s="4"/>
      <c r="K70" s="4"/>
      <c r="L70" s="4"/>
      <c r="M70" s="4"/>
      <c r="N70" s="4"/>
    </row>
    <row r="71" spans="1:14" ht="17">
      <c r="A71" s="4"/>
      <c r="B71" s="4"/>
      <c r="C71" s="4"/>
      <c r="D71" s="4"/>
      <c r="E71" s="4"/>
      <c r="F71" s="4"/>
      <c r="G71" s="5"/>
      <c r="H71" s="4"/>
      <c r="I71" s="4"/>
      <c r="J71" s="4"/>
      <c r="K71" s="4"/>
      <c r="L71" s="4"/>
      <c r="M71" s="4"/>
      <c r="N71" s="4"/>
    </row>
    <row r="72" spans="1:14" ht="17">
      <c r="A72" s="4"/>
      <c r="B72" s="4"/>
      <c r="C72" s="4"/>
      <c r="D72" s="4"/>
      <c r="E72" s="4"/>
      <c r="F72" s="4"/>
      <c r="G72" s="5"/>
      <c r="H72" s="4"/>
      <c r="I72" s="4"/>
      <c r="J72" s="4"/>
      <c r="K72" s="4"/>
      <c r="L72" s="4"/>
      <c r="M72" s="4"/>
      <c r="N72" s="4"/>
    </row>
    <row r="73" spans="1:14" ht="17">
      <c r="A73" s="4"/>
      <c r="B73" s="4"/>
      <c r="C73" s="4"/>
      <c r="D73" s="4"/>
      <c r="E73" s="4"/>
      <c r="F73" s="4"/>
      <c r="G73" s="5"/>
      <c r="H73" s="4"/>
      <c r="I73" s="4"/>
      <c r="J73" s="4"/>
      <c r="K73" s="4"/>
      <c r="L73" s="4"/>
      <c r="M73" s="4"/>
      <c r="N73" s="4"/>
    </row>
    <row r="74" spans="1:14" ht="17">
      <c r="A74" s="4"/>
      <c r="B74" s="4"/>
      <c r="C74" s="4"/>
      <c r="D74" s="4"/>
      <c r="E74" s="4"/>
      <c r="F74" s="4"/>
      <c r="G74" s="5"/>
      <c r="H74" s="4"/>
      <c r="I74" s="4"/>
      <c r="J74" s="4"/>
      <c r="K74" s="4"/>
      <c r="L74" s="4"/>
      <c r="M74" s="4"/>
      <c r="N74" s="4"/>
    </row>
    <row r="75" spans="1:14" ht="17">
      <c r="A75" s="4"/>
      <c r="B75" s="4"/>
      <c r="C75" s="4"/>
      <c r="D75" s="4"/>
      <c r="E75" s="4"/>
      <c r="F75" s="4"/>
      <c r="G75" s="5"/>
      <c r="H75" s="4"/>
      <c r="I75" s="4"/>
      <c r="J75" s="4"/>
      <c r="K75" s="4"/>
      <c r="L75" s="4"/>
      <c r="M75" s="4"/>
      <c r="N75" s="4"/>
    </row>
    <row r="76" spans="1:14" ht="17">
      <c r="A76" s="4"/>
      <c r="B76" s="4"/>
      <c r="C76" s="4"/>
      <c r="D76" s="4"/>
      <c r="E76" s="4"/>
      <c r="F76" s="4"/>
      <c r="G76" s="5"/>
      <c r="H76" s="4"/>
      <c r="I76" s="4"/>
      <c r="J76" s="4"/>
      <c r="K76" s="4"/>
      <c r="L76" s="4"/>
      <c r="M76" s="4"/>
      <c r="N76" s="4"/>
    </row>
    <row r="77" spans="1:14" ht="17">
      <c r="A77" s="4"/>
      <c r="B77" s="4"/>
      <c r="C77" s="4"/>
      <c r="D77" s="4"/>
      <c r="E77" s="4"/>
      <c r="F77" s="4"/>
      <c r="G77" s="5"/>
      <c r="H77" s="4"/>
      <c r="I77" s="4"/>
      <c r="J77" s="4"/>
      <c r="K77" s="4"/>
      <c r="L77" s="4"/>
      <c r="M77" s="4"/>
      <c r="N77" s="4"/>
    </row>
    <row r="78" spans="1:14" ht="17">
      <c r="A78" s="4"/>
      <c r="B78" s="4"/>
      <c r="C78" s="4"/>
      <c r="D78" s="4"/>
      <c r="E78" s="4"/>
      <c r="F78" s="4"/>
      <c r="G78" s="5"/>
      <c r="H78" s="4"/>
      <c r="I78" s="4"/>
      <c r="J78" s="4"/>
      <c r="K78" s="4"/>
      <c r="L78" s="4"/>
      <c r="M78" s="4"/>
      <c r="N78" s="4"/>
    </row>
    <row r="79" spans="1:14" ht="17">
      <c r="A79" s="4"/>
      <c r="B79" s="4"/>
      <c r="C79" s="4"/>
      <c r="D79" s="4"/>
      <c r="E79" s="4"/>
      <c r="F79" s="4"/>
      <c r="G79" s="5"/>
      <c r="H79" s="4"/>
      <c r="I79" s="4"/>
      <c r="J79" s="4"/>
      <c r="K79" s="4"/>
      <c r="L79" s="4"/>
      <c r="M79" s="4"/>
      <c r="N79" s="4"/>
    </row>
    <row r="80" spans="1:14" ht="17">
      <c r="A80" s="4"/>
      <c r="B80" s="4"/>
      <c r="C80" s="4"/>
      <c r="D80" s="4"/>
      <c r="E80" s="4"/>
      <c r="F80" s="4"/>
      <c r="G80" s="5"/>
      <c r="H80" s="4"/>
      <c r="I80" s="4"/>
      <c r="J80" s="4"/>
      <c r="K80" s="4"/>
      <c r="L80" s="4"/>
      <c r="M80" s="4"/>
      <c r="N80" s="4"/>
    </row>
    <row r="81" spans="1:14" ht="17">
      <c r="A81" s="4"/>
      <c r="B81" s="4"/>
      <c r="C81" s="4"/>
      <c r="D81" s="4"/>
      <c r="E81" s="4"/>
      <c r="F81" s="4"/>
      <c r="G81" s="5"/>
      <c r="H81" s="4"/>
      <c r="I81" s="4"/>
      <c r="J81" s="4"/>
      <c r="K81" s="4"/>
      <c r="L81" s="4"/>
      <c r="M81" s="4"/>
      <c r="N81" s="4"/>
    </row>
    <row r="82" spans="1:14" ht="17">
      <c r="A82" s="4"/>
      <c r="B82" s="4"/>
      <c r="C82" s="4"/>
      <c r="D82" s="4"/>
      <c r="E82" s="4"/>
      <c r="F82" s="4"/>
      <c r="G82" s="5"/>
      <c r="H82" s="4"/>
      <c r="I82" s="4"/>
      <c r="J82" s="4"/>
      <c r="K82" s="4"/>
      <c r="L82" s="4"/>
      <c r="M82" s="4"/>
      <c r="N82" s="4"/>
    </row>
    <row r="83" spans="1:14" ht="17">
      <c r="A83" s="4"/>
      <c r="B83" s="4"/>
      <c r="C83" s="4"/>
      <c r="D83" s="4"/>
      <c r="E83" s="4"/>
      <c r="F83" s="4"/>
      <c r="G83" s="5"/>
      <c r="H83" s="4"/>
      <c r="I83" s="4"/>
      <c r="J83" s="4"/>
      <c r="K83" s="4"/>
      <c r="L83" s="4"/>
      <c r="M83" s="4"/>
      <c r="N83" s="4"/>
    </row>
    <row r="84" spans="1:14" ht="17">
      <c r="A84" s="4"/>
      <c r="B84" s="4"/>
      <c r="C84" s="4"/>
      <c r="D84" s="4"/>
      <c r="E84" s="4"/>
      <c r="F84" s="4"/>
      <c r="G84" s="5"/>
      <c r="H84" s="4"/>
      <c r="I84" s="4"/>
      <c r="J84" s="4"/>
      <c r="K84" s="4"/>
      <c r="L84" s="4"/>
      <c r="M84" s="4"/>
      <c r="N84" s="4"/>
    </row>
    <row r="85" spans="1:14" ht="17">
      <c r="A85" s="4"/>
      <c r="B85" s="4"/>
      <c r="C85" s="4"/>
      <c r="D85" s="4"/>
      <c r="E85" s="4"/>
      <c r="F85" s="4"/>
      <c r="G85" s="5"/>
      <c r="H85" s="4"/>
      <c r="I85" s="4"/>
      <c r="J85" s="4"/>
      <c r="K85" s="4"/>
      <c r="L85" s="4"/>
      <c r="M85" s="4"/>
      <c r="N85" s="4"/>
    </row>
    <row r="86" spans="1:14" ht="17">
      <c r="A86" s="4"/>
      <c r="B86" s="4"/>
      <c r="C86" s="4"/>
      <c r="D86" s="4"/>
      <c r="E86" s="4"/>
      <c r="F86" s="4"/>
      <c r="G86" s="5"/>
      <c r="H86" s="4"/>
      <c r="I86" s="4"/>
      <c r="J86" s="4"/>
      <c r="K86" s="4"/>
      <c r="L86" s="4"/>
      <c r="M86" s="4"/>
      <c r="N86" s="4"/>
    </row>
    <row r="87" spans="1:14" ht="17">
      <c r="A87" s="4"/>
      <c r="B87" s="4"/>
      <c r="C87" s="4"/>
      <c r="D87" s="4"/>
      <c r="E87" s="4"/>
      <c r="F87" s="4"/>
      <c r="G87" s="5"/>
      <c r="H87" s="4"/>
      <c r="I87" s="4"/>
      <c r="J87" s="4"/>
      <c r="K87" s="4"/>
      <c r="L87" s="4"/>
      <c r="M87" s="4"/>
      <c r="N87" s="4"/>
    </row>
    <row r="88" spans="1:14" ht="17">
      <c r="A88" s="4"/>
      <c r="B88" s="4"/>
      <c r="C88" s="4"/>
      <c r="D88" s="4"/>
      <c r="E88" s="4"/>
      <c r="F88" s="4"/>
      <c r="G88" s="5"/>
      <c r="H88" s="4"/>
      <c r="I88" s="4"/>
      <c r="J88" s="4"/>
      <c r="K88" s="4"/>
      <c r="L88" s="4"/>
      <c r="M88" s="4"/>
      <c r="N88" s="4"/>
    </row>
    <row r="89" spans="1:14" ht="17">
      <c r="A89" s="4"/>
      <c r="B89" s="4"/>
      <c r="C89" s="4"/>
      <c r="D89" s="4"/>
      <c r="E89" s="4"/>
      <c r="F89" s="4"/>
      <c r="G89" s="5"/>
      <c r="H89" s="4"/>
      <c r="I89" s="4"/>
      <c r="J89" s="4"/>
      <c r="K89" s="4"/>
      <c r="L89" s="4"/>
      <c r="M89" s="4"/>
      <c r="N89" s="4"/>
    </row>
    <row r="90" spans="1:14" ht="17">
      <c r="A90" s="4"/>
      <c r="B90" s="4"/>
      <c r="C90" s="4"/>
      <c r="D90" s="4"/>
      <c r="E90" s="4"/>
      <c r="F90" s="4"/>
      <c r="G90" s="5"/>
      <c r="H90" s="4"/>
      <c r="I90" s="4"/>
      <c r="J90" s="4"/>
      <c r="K90" s="4"/>
      <c r="L90" s="4"/>
      <c r="M90" s="4"/>
      <c r="N90" s="4"/>
    </row>
    <row r="91" spans="1:14" ht="17">
      <c r="A91" s="4"/>
      <c r="B91" s="4"/>
      <c r="C91" s="4"/>
      <c r="D91" s="4"/>
      <c r="E91" s="4"/>
      <c r="F91" s="4"/>
      <c r="G91" s="5"/>
      <c r="H91" s="4"/>
      <c r="I91" s="4"/>
      <c r="J91" s="4"/>
      <c r="K91" s="4"/>
      <c r="L91" s="4"/>
      <c r="M91" s="4"/>
      <c r="N91" s="4"/>
    </row>
    <row r="92" spans="1:14" ht="17">
      <c r="A92" s="4"/>
      <c r="B92" s="4"/>
      <c r="C92" s="4"/>
      <c r="D92" s="4"/>
      <c r="E92" s="4"/>
      <c r="F92" s="4"/>
      <c r="G92" s="5"/>
      <c r="H92" s="4"/>
      <c r="I92" s="4"/>
      <c r="J92" s="4"/>
      <c r="K92" s="4"/>
      <c r="L92" s="4"/>
      <c r="M92" s="4"/>
      <c r="N92" s="4"/>
    </row>
    <row r="93" spans="1:14" ht="17">
      <c r="A93" s="4"/>
      <c r="B93" s="4"/>
      <c r="C93" s="4"/>
      <c r="D93" s="4"/>
      <c r="E93" s="4"/>
      <c r="F93" s="4"/>
      <c r="G93" s="5"/>
      <c r="H93" s="4"/>
      <c r="I93" s="4"/>
      <c r="J93" s="4"/>
      <c r="K93" s="4"/>
      <c r="L93" s="4"/>
      <c r="M93" s="4"/>
      <c r="N93" s="4"/>
    </row>
    <row r="94" spans="1:14" ht="17">
      <c r="A94" s="4"/>
      <c r="B94" s="4"/>
      <c r="C94" s="4"/>
      <c r="D94" s="4"/>
      <c r="E94" s="4"/>
      <c r="F94" s="4"/>
      <c r="G94" s="5"/>
      <c r="H94" s="4"/>
      <c r="I94" s="4"/>
      <c r="J94" s="4"/>
      <c r="K94" s="4"/>
      <c r="L94" s="4"/>
      <c r="M94" s="4"/>
      <c r="N94" s="4"/>
    </row>
    <row r="95" spans="1:14" ht="17">
      <c r="A95" s="4"/>
      <c r="B95" s="4"/>
      <c r="C95" s="4"/>
      <c r="D95" s="4"/>
      <c r="E95" s="4"/>
      <c r="F95" s="4"/>
      <c r="G95" s="5"/>
      <c r="H95" s="4"/>
      <c r="I95" s="4"/>
      <c r="J95" s="4"/>
      <c r="K95" s="4"/>
      <c r="L95" s="4"/>
      <c r="M95" s="4"/>
      <c r="N95" s="4"/>
    </row>
    <row r="96" spans="1:14" ht="17">
      <c r="A96" s="4"/>
      <c r="B96" s="4"/>
      <c r="C96" s="4"/>
      <c r="D96" s="4"/>
      <c r="E96" s="4"/>
      <c r="F96" s="4"/>
      <c r="G96" s="5"/>
      <c r="H96" s="4"/>
      <c r="I96" s="4"/>
      <c r="J96" s="4"/>
      <c r="K96" s="4"/>
      <c r="L96" s="4"/>
      <c r="M96" s="4"/>
      <c r="N96" s="4"/>
    </row>
    <row r="97" spans="1:14" ht="17">
      <c r="A97" s="4"/>
      <c r="B97" s="4"/>
      <c r="C97" s="4"/>
      <c r="D97" s="4"/>
      <c r="E97" s="4"/>
      <c r="F97" s="4"/>
      <c r="G97" s="5"/>
      <c r="H97" s="4"/>
      <c r="I97" s="4"/>
      <c r="J97" s="4"/>
      <c r="K97" s="4"/>
      <c r="L97" s="4"/>
      <c r="M97" s="4"/>
      <c r="N97" s="4"/>
    </row>
    <row r="98" spans="1:14" ht="17">
      <c r="A98" s="4"/>
      <c r="B98" s="4"/>
      <c r="C98" s="4"/>
      <c r="D98" s="4"/>
      <c r="E98" s="4"/>
      <c r="F98" s="4"/>
      <c r="G98" s="5"/>
      <c r="H98" s="4"/>
      <c r="I98" s="4"/>
      <c r="J98" s="4"/>
      <c r="K98" s="4"/>
      <c r="L98" s="4"/>
      <c r="M98" s="4"/>
      <c r="N98" s="4"/>
    </row>
    <row r="99" spans="1:14" ht="17">
      <c r="A99" s="4"/>
      <c r="B99" s="4"/>
      <c r="C99" s="4"/>
      <c r="D99" s="4"/>
      <c r="E99" s="4"/>
      <c r="F99" s="4"/>
      <c r="G99" s="5"/>
      <c r="H99" s="4"/>
      <c r="I99" s="4"/>
      <c r="J99" s="4"/>
      <c r="K99" s="4"/>
      <c r="L99" s="4"/>
      <c r="M99" s="4"/>
      <c r="N99" s="4"/>
    </row>
    <row r="100" spans="1:14" ht="17">
      <c r="A100" s="4"/>
      <c r="B100" s="4"/>
      <c r="C100" s="4"/>
      <c r="D100" s="4"/>
      <c r="E100" s="4"/>
      <c r="F100" s="4"/>
      <c r="G100" s="5"/>
      <c r="H100" s="4"/>
      <c r="I100" s="4"/>
      <c r="J100" s="4"/>
      <c r="K100" s="4"/>
      <c r="L100" s="4"/>
      <c r="M100" s="4"/>
      <c r="N100" s="4"/>
    </row>
    <row r="101" spans="1:14" ht="17">
      <c r="A101" s="4"/>
      <c r="B101" s="4"/>
      <c r="C101" s="4"/>
      <c r="D101" s="4"/>
      <c r="E101" s="4"/>
      <c r="F101" s="4"/>
      <c r="G101" s="5"/>
      <c r="H101" s="4"/>
      <c r="I101" s="4"/>
      <c r="J101" s="4"/>
      <c r="K101" s="4"/>
      <c r="L101" s="4"/>
      <c r="M101" s="4"/>
      <c r="N101" s="4"/>
    </row>
    <row r="102" spans="1:14" ht="17">
      <c r="A102" s="4"/>
      <c r="B102" s="4"/>
      <c r="C102" s="4"/>
      <c r="D102" s="4"/>
      <c r="E102" s="4"/>
      <c r="F102" s="4"/>
      <c r="G102" s="5"/>
      <c r="H102" s="4"/>
      <c r="I102" s="4"/>
      <c r="J102" s="4"/>
      <c r="K102" s="4"/>
      <c r="L102" s="4"/>
      <c r="M102" s="4"/>
      <c r="N102" s="4"/>
    </row>
    <row r="103" spans="1:14" ht="17">
      <c r="A103" s="4"/>
      <c r="B103" s="4"/>
      <c r="C103" s="4"/>
      <c r="D103" s="4"/>
      <c r="E103" s="4"/>
      <c r="F103" s="4"/>
      <c r="G103" s="5"/>
      <c r="H103" s="4"/>
      <c r="I103" s="4"/>
      <c r="J103" s="4"/>
      <c r="K103" s="4"/>
      <c r="L103" s="4"/>
      <c r="M103" s="4"/>
      <c r="N103" s="4"/>
    </row>
    <row r="104" spans="1:14" ht="17">
      <c r="A104" s="4"/>
      <c r="B104" s="4"/>
      <c r="C104" s="4"/>
      <c r="D104" s="4"/>
      <c r="E104" s="4"/>
      <c r="F104" s="4"/>
      <c r="G104" s="5"/>
      <c r="H104" s="4"/>
      <c r="I104" s="4"/>
      <c r="J104" s="4"/>
      <c r="K104" s="4"/>
      <c r="L104" s="4"/>
      <c r="M104" s="4"/>
      <c r="N104" s="4"/>
    </row>
    <row r="105" spans="1:14" ht="17">
      <c r="A105" s="4"/>
      <c r="B105" s="4"/>
      <c r="C105" s="4"/>
      <c r="D105" s="4"/>
      <c r="E105" s="4"/>
      <c r="F105" s="4"/>
      <c r="G105" s="5"/>
      <c r="H105" s="4"/>
      <c r="I105" s="4"/>
      <c r="J105" s="4"/>
      <c r="K105" s="4"/>
      <c r="L105" s="4"/>
      <c r="M105" s="4"/>
      <c r="N105" s="4"/>
    </row>
    <row r="106" spans="1:14" ht="17">
      <c r="A106" s="4"/>
      <c r="B106" s="4"/>
      <c r="C106" s="4"/>
      <c r="D106" s="4"/>
      <c r="E106" s="4"/>
      <c r="F106" s="4"/>
      <c r="G106" s="5"/>
      <c r="H106" s="4"/>
      <c r="I106" s="4"/>
      <c r="J106" s="4"/>
      <c r="K106" s="4"/>
      <c r="L106" s="4"/>
      <c r="M106" s="4"/>
      <c r="N106" s="4"/>
    </row>
    <row r="107" spans="1:14" ht="17">
      <c r="A107" s="4"/>
      <c r="B107" s="4"/>
      <c r="C107" s="4"/>
      <c r="D107" s="4"/>
      <c r="E107" s="4"/>
      <c r="F107" s="4"/>
      <c r="G107" s="5"/>
      <c r="H107" s="4"/>
      <c r="I107" s="4"/>
      <c r="J107" s="4"/>
      <c r="K107" s="4"/>
      <c r="L107" s="4"/>
      <c r="M107" s="4"/>
      <c r="N107" s="4"/>
    </row>
    <row r="108" spans="1:14" ht="17">
      <c r="A108" s="4"/>
      <c r="B108" s="4"/>
      <c r="C108" s="4"/>
      <c r="D108" s="4"/>
      <c r="E108" s="4"/>
      <c r="F108" s="4"/>
      <c r="G108" s="5"/>
      <c r="H108" s="4"/>
      <c r="I108" s="4"/>
      <c r="J108" s="4"/>
      <c r="K108" s="4"/>
      <c r="L108" s="4"/>
      <c r="M108" s="4"/>
      <c r="N108" s="4"/>
    </row>
    <row r="109" spans="1:14" ht="17">
      <c r="A109" s="4"/>
      <c r="B109" s="4"/>
      <c r="C109" s="4"/>
      <c r="D109" s="4"/>
      <c r="E109" s="4"/>
      <c r="F109" s="4"/>
      <c r="G109" s="5"/>
      <c r="H109" s="4"/>
      <c r="I109" s="4"/>
      <c r="J109" s="4"/>
      <c r="K109" s="4"/>
      <c r="L109" s="4"/>
      <c r="M109" s="4"/>
      <c r="N109" s="4"/>
    </row>
    <row r="110" spans="1:14" ht="17">
      <c r="A110" s="4"/>
      <c r="B110" s="4"/>
      <c r="C110" s="4"/>
      <c r="D110" s="4"/>
      <c r="E110" s="4"/>
      <c r="F110" s="4"/>
      <c r="G110" s="5"/>
      <c r="H110" s="4"/>
      <c r="I110" s="4"/>
      <c r="J110" s="4"/>
      <c r="K110" s="4"/>
      <c r="L110" s="4"/>
      <c r="M110" s="4"/>
      <c r="N110" s="4"/>
    </row>
    <row r="111" spans="1:14" ht="17">
      <c r="A111" s="4"/>
      <c r="B111" s="4"/>
      <c r="C111" s="4"/>
      <c r="D111" s="4"/>
      <c r="E111" s="4"/>
      <c r="F111" s="4"/>
      <c r="G111" s="5"/>
      <c r="H111" s="4"/>
      <c r="I111" s="4"/>
      <c r="J111" s="4"/>
      <c r="K111" s="4"/>
      <c r="L111" s="4"/>
      <c r="M111" s="4"/>
      <c r="N111" s="4"/>
    </row>
    <row r="112" spans="1:14" ht="17">
      <c r="A112" s="4"/>
      <c r="B112" s="4"/>
      <c r="C112" s="4"/>
      <c r="D112" s="4"/>
      <c r="E112" s="4"/>
      <c r="F112" s="4"/>
      <c r="G112" s="5"/>
      <c r="H112" s="4"/>
      <c r="I112" s="4"/>
      <c r="J112" s="4"/>
      <c r="K112" s="4"/>
      <c r="L112" s="4"/>
      <c r="M112" s="4"/>
      <c r="N112" s="4"/>
    </row>
    <row r="113" spans="1:14" ht="17">
      <c r="A113" s="4"/>
      <c r="B113" s="4"/>
      <c r="C113" s="4"/>
      <c r="D113" s="4"/>
      <c r="E113" s="4"/>
      <c r="F113" s="4"/>
      <c r="G113" s="5"/>
      <c r="H113" s="4"/>
      <c r="I113" s="4"/>
      <c r="J113" s="4"/>
      <c r="K113" s="4"/>
      <c r="L113" s="4"/>
      <c r="M113" s="4"/>
      <c r="N113" s="4"/>
    </row>
    <row r="114" spans="1:14" ht="17">
      <c r="A114" s="4"/>
      <c r="B114" s="4"/>
      <c r="C114" s="4"/>
      <c r="D114" s="4"/>
      <c r="E114" s="4"/>
      <c r="F114" s="4"/>
      <c r="G114" s="5"/>
      <c r="H114" s="4"/>
      <c r="I114" s="4"/>
      <c r="J114" s="4"/>
      <c r="K114" s="4"/>
      <c r="L114" s="4"/>
      <c r="M114" s="4"/>
      <c r="N114" s="4"/>
    </row>
    <row r="115" spans="1:14" ht="17">
      <c r="A115" s="4"/>
      <c r="B115" s="4"/>
      <c r="C115" s="4"/>
      <c r="D115" s="4"/>
      <c r="E115" s="4"/>
      <c r="F115" s="4"/>
      <c r="G115" s="5"/>
      <c r="H115" s="4"/>
      <c r="I115" s="4"/>
      <c r="J115" s="4"/>
      <c r="K115" s="4"/>
      <c r="L115" s="4"/>
      <c r="M115" s="4"/>
      <c r="N115" s="4"/>
    </row>
    <row r="116" spans="1:14" ht="17">
      <c r="A116" s="4"/>
      <c r="B116" s="4"/>
      <c r="C116" s="4"/>
      <c r="D116" s="4"/>
      <c r="E116" s="4"/>
      <c r="F116" s="4"/>
      <c r="G116" s="5"/>
      <c r="H116" s="4"/>
      <c r="I116" s="4"/>
      <c r="J116" s="4"/>
      <c r="K116" s="4"/>
      <c r="L116" s="4"/>
      <c r="M116" s="4"/>
      <c r="N116" s="4"/>
    </row>
    <row r="117" spans="1:14" ht="17">
      <c r="A117" s="4"/>
      <c r="B117" s="4"/>
      <c r="C117" s="4"/>
      <c r="D117" s="4"/>
      <c r="E117" s="4"/>
      <c r="F117" s="4"/>
      <c r="G117" s="5"/>
      <c r="H117" s="4"/>
      <c r="I117" s="4"/>
      <c r="J117" s="4"/>
      <c r="K117" s="4"/>
      <c r="L117" s="4"/>
      <c r="M117" s="4"/>
      <c r="N117" s="4"/>
    </row>
    <row r="118" spans="1:14" ht="17">
      <c r="A118" s="4"/>
      <c r="B118" s="4"/>
      <c r="C118" s="4"/>
      <c r="D118" s="4"/>
      <c r="E118" s="4"/>
      <c r="F118" s="4"/>
      <c r="G118" s="5"/>
      <c r="H118" s="4"/>
      <c r="I118" s="4"/>
      <c r="J118" s="4"/>
      <c r="K118" s="4"/>
      <c r="L118" s="4"/>
      <c r="M118" s="4"/>
      <c r="N118" s="4"/>
    </row>
    <row r="119" spans="1:14" ht="17">
      <c r="A119" s="4"/>
      <c r="B119" s="4"/>
      <c r="C119" s="4"/>
      <c r="D119" s="4"/>
      <c r="E119" s="4"/>
      <c r="F119" s="4"/>
      <c r="G119" s="5"/>
      <c r="H119" s="4"/>
      <c r="I119" s="4"/>
      <c r="J119" s="4"/>
      <c r="K119" s="4"/>
      <c r="L119" s="4"/>
      <c r="M119" s="4"/>
      <c r="N119" s="4"/>
    </row>
    <row r="120" spans="1:14" ht="17">
      <c r="A120" s="4"/>
      <c r="B120" s="4"/>
      <c r="C120" s="4"/>
      <c r="D120" s="4"/>
      <c r="E120" s="4"/>
      <c r="F120" s="4"/>
      <c r="G120" s="5"/>
      <c r="H120" s="4"/>
      <c r="I120" s="4"/>
      <c r="J120" s="4"/>
      <c r="K120" s="4"/>
      <c r="L120" s="4"/>
      <c r="M120" s="4"/>
      <c r="N120" s="4"/>
    </row>
    <row r="121" spans="1:14" ht="17">
      <c r="A121" s="4"/>
      <c r="B121" s="4"/>
      <c r="C121" s="4"/>
      <c r="D121" s="4"/>
      <c r="E121" s="4"/>
      <c r="F121" s="4"/>
      <c r="G121" s="5"/>
      <c r="H121" s="4"/>
      <c r="I121" s="4"/>
      <c r="J121" s="4"/>
      <c r="K121" s="4"/>
      <c r="L121" s="4"/>
      <c r="M121" s="4"/>
      <c r="N121" s="4"/>
    </row>
    <row r="122" spans="1:14" ht="17">
      <c r="A122" s="4"/>
      <c r="B122" s="4"/>
      <c r="C122" s="4"/>
      <c r="D122" s="4"/>
      <c r="E122" s="4"/>
      <c r="F122" s="4"/>
      <c r="G122" s="5"/>
      <c r="H122" s="4"/>
      <c r="I122" s="4"/>
      <c r="J122" s="4"/>
      <c r="K122" s="4"/>
      <c r="L122" s="4"/>
      <c r="M122" s="4"/>
      <c r="N122" s="4"/>
    </row>
    <row r="123" spans="1:14" ht="17">
      <c r="A123" s="4"/>
      <c r="B123" s="4"/>
      <c r="C123" s="4"/>
      <c r="D123" s="4"/>
      <c r="E123" s="4"/>
      <c r="F123" s="4"/>
      <c r="G123" s="5"/>
      <c r="H123" s="4"/>
      <c r="I123" s="4"/>
      <c r="J123" s="4"/>
      <c r="K123" s="4"/>
      <c r="L123" s="4"/>
      <c r="M123" s="4"/>
      <c r="N123" s="4"/>
    </row>
    <row r="124" spans="1:14" ht="17">
      <c r="A124" s="4"/>
      <c r="B124" s="4"/>
      <c r="C124" s="4"/>
      <c r="D124" s="4"/>
      <c r="E124" s="4"/>
      <c r="F124" s="4"/>
      <c r="G124" s="5"/>
      <c r="H124" s="4"/>
      <c r="I124" s="4"/>
      <c r="J124" s="4"/>
      <c r="K124" s="4"/>
      <c r="L124" s="4"/>
      <c r="M124" s="4"/>
      <c r="N124" s="4"/>
    </row>
    <row r="125" spans="1:14" ht="17">
      <c r="A125" s="4"/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  <c r="N125" s="4"/>
    </row>
    <row r="126" spans="1:14" ht="17">
      <c r="A126" s="4"/>
      <c r="B126" s="4"/>
      <c r="C126" s="4"/>
      <c r="D126" s="4"/>
      <c r="E126" s="4"/>
      <c r="F126" s="4"/>
      <c r="G126" s="5"/>
      <c r="H126" s="4"/>
      <c r="I126" s="4"/>
      <c r="J126" s="4"/>
      <c r="K126" s="4"/>
      <c r="L126" s="4"/>
      <c r="M126" s="4"/>
      <c r="N126" s="4"/>
    </row>
    <row r="127" spans="1:14" ht="17">
      <c r="A127" s="4"/>
      <c r="B127" s="4"/>
      <c r="C127" s="4"/>
      <c r="D127" s="4"/>
      <c r="E127" s="4"/>
      <c r="F127" s="4"/>
      <c r="G127" s="5"/>
      <c r="H127" s="4"/>
      <c r="I127" s="4"/>
      <c r="J127" s="4"/>
      <c r="K127" s="4"/>
      <c r="L127" s="4"/>
      <c r="M127" s="4"/>
      <c r="N127" s="4"/>
    </row>
    <row r="128" spans="1:14" ht="17">
      <c r="A128" s="4"/>
      <c r="B128" s="4"/>
      <c r="C128" s="4"/>
      <c r="D128" s="4"/>
      <c r="E128" s="4"/>
      <c r="F128" s="4"/>
      <c r="G128" s="5"/>
      <c r="H128" s="4"/>
      <c r="I128" s="4"/>
      <c r="J128" s="4"/>
      <c r="K128" s="4"/>
      <c r="L128" s="4"/>
      <c r="M128" s="4"/>
      <c r="N128" s="4"/>
    </row>
    <row r="129" spans="1:14" ht="17">
      <c r="A129" s="4"/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  <c r="N129" s="4"/>
    </row>
    <row r="130" spans="1:14" ht="17">
      <c r="A130" s="4"/>
      <c r="B130" s="4"/>
      <c r="C130" s="4"/>
      <c r="D130" s="4"/>
      <c r="E130" s="4"/>
      <c r="F130" s="4"/>
      <c r="G130" s="5"/>
      <c r="H130" s="4"/>
      <c r="I130" s="4"/>
      <c r="J130" s="4"/>
      <c r="K130" s="4"/>
      <c r="L130" s="4"/>
      <c r="M130" s="4"/>
      <c r="N130" s="4"/>
    </row>
    <row r="131" spans="1:14" ht="17">
      <c r="A131" s="4"/>
      <c r="B131" s="4"/>
      <c r="C131" s="4"/>
      <c r="D131" s="4"/>
      <c r="E131" s="4"/>
      <c r="F131" s="4"/>
      <c r="G131" s="5"/>
      <c r="H131" s="4"/>
      <c r="I131" s="4"/>
      <c r="J131" s="4"/>
      <c r="K131" s="4"/>
      <c r="L131" s="4"/>
      <c r="M131" s="4"/>
      <c r="N131" s="4"/>
    </row>
    <row r="132" spans="1:14" ht="17">
      <c r="A132" s="4"/>
      <c r="B132" s="4"/>
      <c r="C132" s="4"/>
      <c r="D132" s="4"/>
      <c r="E132" s="4"/>
      <c r="F132" s="4"/>
      <c r="G132" s="5"/>
      <c r="H132" s="4"/>
      <c r="I132" s="4"/>
      <c r="J132" s="4"/>
      <c r="K132" s="4"/>
      <c r="L132" s="4"/>
      <c r="M132" s="4"/>
      <c r="N132" s="4"/>
    </row>
    <row r="133" spans="1:14" ht="17">
      <c r="A133" s="4"/>
      <c r="B133" s="4"/>
      <c r="C133" s="4"/>
      <c r="D133" s="4"/>
      <c r="E133" s="4"/>
      <c r="F133" s="4"/>
      <c r="G133" s="5"/>
      <c r="H133" s="4"/>
      <c r="I133" s="4"/>
      <c r="J133" s="4"/>
      <c r="K133" s="4"/>
      <c r="L133" s="4"/>
      <c r="M133" s="4"/>
      <c r="N133" s="4"/>
    </row>
    <row r="134" spans="1:14" ht="17">
      <c r="A134" s="4"/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  <c r="N134" s="4"/>
    </row>
    <row r="135" spans="1:14" ht="17">
      <c r="A135" s="4"/>
      <c r="B135" s="4"/>
      <c r="C135" s="4"/>
      <c r="D135" s="4"/>
      <c r="E135" s="4"/>
      <c r="F135" s="4"/>
      <c r="G135" s="5"/>
      <c r="H135" s="4"/>
      <c r="I135" s="4"/>
      <c r="J135" s="4"/>
      <c r="K135" s="4"/>
      <c r="L135" s="4"/>
      <c r="M135" s="4"/>
      <c r="N135" s="4"/>
    </row>
    <row r="136" spans="1:14" ht="17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  <c r="N136" s="4"/>
    </row>
    <row r="137" spans="1:14" ht="17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4"/>
      <c r="L137" s="4"/>
      <c r="M137" s="4"/>
      <c r="N137" s="4"/>
    </row>
    <row r="138" spans="1:14" ht="17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4"/>
      <c r="L138" s="4"/>
      <c r="M138" s="4"/>
      <c r="N138" s="4"/>
    </row>
    <row r="139" spans="1:14" ht="17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  <c r="N139" s="4"/>
    </row>
    <row r="140" spans="1:14" ht="17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  <c r="N140" s="4"/>
    </row>
    <row r="141" spans="1:14" ht="17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4"/>
      <c r="L141" s="4"/>
      <c r="M141" s="4"/>
      <c r="N141" s="4"/>
    </row>
    <row r="142" spans="1:14" ht="17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  <c r="N142" s="4"/>
    </row>
    <row r="143" spans="1:14" ht="17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4"/>
      <c r="L143" s="4"/>
      <c r="M143" s="4"/>
      <c r="N143" s="4"/>
    </row>
    <row r="144" spans="1:14" ht="17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4"/>
      <c r="L144" s="4"/>
      <c r="M144" s="4"/>
      <c r="N144" s="4"/>
    </row>
    <row r="145" spans="1:14" ht="17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4"/>
      <c r="L145" s="4"/>
      <c r="M145" s="4"/>
      <c r="N145" s="4"/>
    </row>
    <row r="146" spans="1:14" ht="17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4"/>
      <c r="L146" s="4"/>
      <c r="M146" s="4"/>
      <c r="N146" s="4"/>
    </row>
    <row r="147" spans="1:14" ht="17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4"/>
      <c r="L147" s="4"/>
      <c r="M147" s="4"/>
      <c r="N147" s="4"/>
    </row>
    <row r="148" spans="1:14" ht="17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4"/>
      <c r="L148" s="4"/>
      <c r="M148" s="4"/>
      <c r="N148" s="4"/>
    </row>
    <row r="149" spans="1:14" ht="17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4"/>
      <c r="L149" s="4"/>
      <c r="M149" s="4"/>
      <c r="N149" s="4"/>
    </row>
    <row r="150" spans="1:14" ht="17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4"/>
      <c r="L150" s="4"/>
      <c r="M150" s="4"/>
      <c r="N150" s="4"/>
    </row>
    <row r="151" spans="1:14" ht="17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4"/>
      <c r="L151" s="4"/>
      <c r="M151" s="4"/>
      <c r="N151" s="4"/>
    </row>
    <row r="152" spans="1:14" ht="17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4"/>
      <c r="L152" s="4"/>
      <c r="M152" s="4"/>
      <c r="N152" s="4"/>
    </row>
    <row r="153" spans="1:14" ht="17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4"/>
      <c r="L153" s="4"/>
      <c r="M153" s="4"/>
      <c r="N153" s="4"/>
    </row>
    <row r="154" spans="1:14" ht="17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4"/>
      <c r="L154" s="4"/>
      <c r="M154" s="4"/>
      <c r="N154" s="4"/>
    </row>
    <row r="155" spans="1:14" ht="17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4"/>
      <c r="L155" s="4"/>
      <c r="M155" s="4"/>
      <c r="N155" s="4"/>
    </row>
    <row r="156" spans="1:14" ht="17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4"/>
      <c r="L156" s="4"/>
      <c r="M156" s="4"/>
      <c r="N156" s="4"/>
    </row>
    <row r="157" spans="1:14" ht="17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4"/>
      <c r="L157" s="4"/>
      <c r="M157" s="4"/>
      <c r="N157" s="4"/>
    </row>
  </sheetData>
  <sortState xmlns:xlrd2="http://schemas.microsoft.com/office/spreadsheetml/2017/richdata2" ref="A3:P30">
    <sortCondition ref="P3:P30"/>
  </sortState>
  <mergeCells count="8">
    <mergeCell ref="P32:P33"/>
    <mergeCell ref="O1:O2"/>
    <mergeCell ref="P1:P2"/>
    <mergeCell ref="A1:C1"/>
    <mergeCell ref="A32:C32"/>
    <mergeCell ref="D1:N1"/>
    <mergeCell ref="D32:N32"/>
    <mergeCell ref="O32:O33"/>
  </mergeCells>
  <phoneticPr fontId="8" type="noConversion"/>
  <pageMargins left="0.7" right="0.7" top="0.75" bottom="0.75" header="0.3" footer="0.3"/>
  <pageSetup paperSize="9" orientation="portrait" r:id="rId1"/>
  <ignoredErrors>
    <ignoredError sqref="O4:O30 O34 O35:O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21级</vt:lpstr>
      <vt:lpstr>20级</vt:lpstr>
      <vt:lpstr>19级</vt:lpstr>
      <vt:lpstr>毕业班及研究生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Min Liu</cp:lastModifiedBy>
  <dcterms:created xsi:type="dcterms:W3CDTF">2022-04-16T17:17:55Z</dcterms:created>
  <dcterms:modified xsi:type="dcterms:W3CDTF">2022-04-17T07:09:01Z</dcterms:modified>
</cp:coreProperties>
</file>